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óminas DIF 2019\2019\Inciso f)\"/>
    </mc:Choice>
  </mc:AlternateContent>
  <bookViews>
    <workbookView xWindow="-120" yWindow="-120" windowWidth="20730" windowHeight="11160"/>
  </bookViews>
  <sheets>
    <sheet name="10_2019" sheetId="12" r:id="rId1"/>
  </sheets>
  <definedNames>
    <definedName name="_xlnm.Print_Area" localSheetId="0">'10_2019'!$B$1:$K$35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2" l="1"/>
  <c r="I28" i="12"/>
  <c r="I27" i="12" l="1"/>
  <c r="K27" i="12" s="1"/>
  <c r="D30" i="12" l="1"/>
  <c r="I8" i="12" l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9" i="12"/>
  <c r="I7" i="12"/>
  <c r="F30" i="12"/>
  <c r="K15" i="12" l="1"/>
  <c r="J30" i="12" l="1"/>
  <c r="H30" i="12"/>
  <c r="G30" i="12"/>
  <c r="E30" i="12"/>
  <c r="K24" i="12" l="1"/>
  <c r="K12" i="12"/>
  <c r="K14" i="12"/>
  <c r="K29" i="12"/>
  <c r="K23" i="12"/>
  <c r="K10" i="12"/>
  <c r="K26" i="12"/>
  <c r="K21" i="12"/>
  <c r="K17" i="12"/>
  <c r="K20" i="12"/>
  <c r="K11" i="12"/>
  <c r="K7" i="12"/>
  <c r="K8" i="12"/>
  <c r="K18" i="12"/>
  <c r="K9" i="12"/>
  <c r="K19" i="12"/>
  <c r="K13" i="12"/>
  <c r="K22" i="12"/>
  <c r="K25" i="12"/>
  <c r="I30" i="12" l="1"/>
  <c r="K16" i="12"/>
  <c r="K30" i="12" s="1"/>
</calcChain>
</file>

<file path=xl/sharedStrings.xml><?xml version="1.0" encoding="utf-8"?>
<sst xmlns="http://schemas.openxmlformats.org/spreadsheetml/2006/main" count="36" uniqueCount="36">
  <si>
    <t>VELADOR</t>
  </si>
  <si>
    <t>CHOFER</t>
  </si>
  <si>
    <t>SISTEMA PARA EL DESARROLLO INTEGRAL DE LA FAMILIA</t>
  </si>
  <si>
    <t>ADMINISTRACION 2018-2021</t>
  </si>
  <si>
    <t>CARGO</t>
  </si>
  <si>
    <t>SUELDO MENSUAL</t>
  </si>
  <si>
    <t>RETENCION ISR</t>
  </si>
  <si>
    <t>TOTAL PERCEPCION</t>
  </si>
  <si>
    <t>DEDUCCIONES</t>
  </si>
  <si>
    <t>TOTAL A PAGAR</t>
  </si>
  <si>
    <t>PRESIDENTA DEL SISTEMA DIF</t>
  </si>
  <si>
    <t>COORDINADORA DE PROYECTOS</t>
  </si>
  <si>
    <t>SUBSIDIO AL EMPLEO</t>
  </si>
  <si>
    <t>ASESOR JURIDICO</t>
  </si>
  <si>
    <t>COORDINADORA SEG. ALIMENTARIA</t>
  </si>
  <si>
    <t>COORDINADORA PROG. INAPAM</t>
  </si>
  <si>
    <t>DIRECTORA DEL SISTEMA DIF</t>
  </si>
  <si>
    <t>COORDINADORA PROG. PROALIMNE</t>
  </si>
  <si>
    <t>COORDINADORA UBR</t>
  </si>
  <si>
    <t>TERAPEUTA UBR</t>
  </si>
  <si>
    <t>AUXILIAR CONTABLE</t>
  </si>
  <si>
    <t>TOTALES</t>
  </si>
  <si>
    <t>INTENDENCIA</t>
  </si>
  <si>
    <t>COORDINADORA COMEDOR EL PLAN</t>
  </si>
  <si>
    <t>COORDINADOR DEL PARQUE</t>
  </si>
  <si>
    <t>SUB-DIRECTORA DEL SISTEMA DIF</t>
  </si>
  <si>
    <t>TRABAJO SOCIAL</t>
  </si>
  <si>
    <t>RECEPCIONISTA</t>
  </si>
  <si>
    <t>COORDINADORA PROTEC. A LA INFANCIA</t>
  </si>
  <si>
    <t>AGUINALDO</t>
  </si>
  <si>
    <t>NO. DE EMPLEADOS</t>
  </si>
  <si>
    <t>PSICOLOGO</t>
  </si>
  <si>
    <t>COORDINADORA DE COCINA</t>
  </si>
  <si>
    <t>COORDINADORA NUTRICION ESCOLAR</t>
  </si>
  <si>
    <t>NOMINA (POR PUESTO) OCTUBRE DEL 2019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</si>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</sst>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164" fontId="3" fillId="0" borderId="0" xfId="0" applyNumberFormat="1" applyFont="1" applyFill="1" applyProtection="1">
      <protection hidden="1"/>
    </xf>
    <xf numFmtId="0" fontId="3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4" fontId="1" fillId="0" borderId="1" xfId="0" applyNumberFormat="1" applyFont="1" applyFill="1" applyBorder="1" applyProtection="1"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right"/>
      <protection hidden="1"/>
    </xf>
    <xf numFmtId="4" fontId="2" fillId="2" borderId="1" xfId="0" applyNumberFormat="1" applyFont="1" applyFill="1" applyBorder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Protection="1">
      <protection hidden="1"/>
    </xf>
    <xf numFmtId="4" fontId="2" fillId="0" borderId="1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tabSelected="1" workbookViewId="0">
      <selection activeCell="C3" sqref="C3:K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65.7109375" style="1" customWidth="1"/>
    <col min="4" max="4" width="11.28515625" style="1" customWidth="1"/>
    <col min="5" max="5" width="11.28515625" style="1" bestFit="1" customWidth="1"/>
    <col min="6" max="6" width="11.28515625" style="1" customWidth="1"/>
    <col min="7" max="7" width="11.140625" style="1" bestFit="1" customWidth="1"/>
    <col min="8" max="8" width="10.42578125" style="1" bestFit="1" customWidth="1"/>
    <col min="9" max="9" width="11.28515625" style="1" bestFit="1" customWidth="1"/>
    <col min="10" max="10" width="12.5703125" style="1" bestFit="1" customWidth="1"/>
    <col min="11" max="11" width="12.140625" style="1" customWidth="1"/>
    <col min="12" max="12" width="3.7109375" style="1" customWidth="1"/>
    <col min="13" max="16384" width="11.42578125" style="1"/>
  </cols>
  <sheetData>
    <row r="1" spans="2:11" ht="21" x14ac:dyDescent="0.25">
      <c r="C1" s="19" t="s">
        <v>2</v>
      </c>
      <c r="D1" s="19"/>
      <c r="E1" s="19"/>
      <c r="F1" s="19"/>
      <c r="G1" s="19"/>
      <c r="H1" s="19"/>
      <c r="I1" s="19"/>
      <c r="J1" s="19"/>
      <c r="K1" s="19"/>
    </row>
    <row r="2" spans="2:11" ht="21" x14ac:dyDescent="0.25">
      <c r="C2" s="19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23.25" customHeight="1" x14ac:dyDescent="0.25">
      <c r="C3" s="20" t="s">
        <v>34</v>
      </c>
      <c r="D3" s="20"/>
      <c r="E3" s="20"/>
      <c r="F3" s="20"/>
      <c r="G3" s="20"/>
      <c r="H3" s="20"/>
      <c r="I3" s="20"/>
      <c r="J3" s="20"/>
      <c r="K3" s="20"/>
    </row>
    <row r="4" spans="2:11" ht="15" customHeight="1" x14ac:dyDescent="0.25"/>
    <row r="5" spans="2:11" ht="30" customHeight="1" x14ac:dyDescent="0.25">
      <c r="B5" s="12"/>
      <c r="C5" s="12" t="s">
        <v>4</v>
      </c>
      <c r="D5" s="9" t="s">
        <v>30</v>
      </c>
      <c r="E5" s="9" t="s">
        <v>5</v>
      </c>
      <c r="F5" s="9" t="s">
        <v>29</v>
      </c>
      <c r="G5" s="9" t="s">
        <v>12</v>
      </c>
      <c r="H5" s="9" t="s">
        <v>6</v>
      </c>
      <c r="I5" s="9" t="s">
        <v>7</v>
      </c>
      <c r="J5" s="12" t="s">
        <v>8</v>
      </c>
      <c r="K5" s="9" t="s">
        <v>9</v>
      </c>
    </row>
    <row r="7" spans="2:11" x14ac:dyDescent="0.25">
      <c r="B7" s="6">
        <v>1</v>
      </c>
      <c r="C7" s="14" t="s">
        <v>13</v>
      </c>
      <c r="D7" s="17">
        <v>1</v>
      </c>
      <c r="E7" s="15">
        <v>3999.1</v>
      </c>
      <c r="F7" s="15">
        <v>0</v>
      </c>
      <c r="G7" s="15">
        <v>146.9</v>
      </c>
      <c r="H7" s="15">
        <v>0</v>
      </c>
      <c r="I7" s="11">
        <f>E7+F7+G7-H7</f>
        <v>4146</v>
      </c>
      <c r="J7" s="15">
        <v>0</v>
      </c>
      <c r="K7" s="11">
        <f t="shared" ref="K7:K29" si="0">(I7-J7)</f>
        <v>4146</v>
      </c>
    </row>
    <row r="8" spans="2:11" x14ac:dyDescent="0.25">
      <c r="B8" s="6">
        <v>2</v>
      </c>
      <c r="C8" s="14" t="s">
        <v>20</v>
      </c>
      <c r="D8" s="17">
        <v>2</v>
      </c>
      <c r="E8" s="15">
        <v>22249.48</v>
      </c>
      <c r="F8" s="15">
        <v>0</v>
      </c>
      <c r="G8" s="15">
        <v>0</v>
      </c>
      <c r="H8" s="15">
        <v>2249.48</v>
      </c>
      <c r="I8" s="11">
        <f t="shared" ref="I8:I29" si="1">E8+F8+G8-H8</f>
        <v>20000</v>
      </c>
      <c r="J8" s="15">
        <v>0</v>
      </c>
      <c r="K8" s="11">
        <f t="shared" si="0"/>
        <v>20000</v>
      </c>
    </row>
    <row r="9" spans="2:11" x14ac:dyDescent="0.25">
      <c r="B9" s="6">
        <v>3</v>
      </c>
      <c r="C9" s="14" t="s">
        <v>1</v>
      </c>
      <c r="D9" s="17">
        <v>1</v>
      </c>
      <c r="E9" s="15">
        <v>7582.14</v>
      </c>
      <c r="F9" s="15">
        <v>0</v>
      </c>
      <c r="G9" s="15">
        <v>0</v>
      </c>
      <c r="H9" s="15">
        <v>582.14</v>
      </c>
      <c r="I9" s="11">
        <f t="shared" si="1"/>
        <v>7000</v>
      </c>
      <c r="J9" s="15">
        <v>0</v>
      </c>
      <c r="K9" s="11">
        <f t="shared" si="0"/>
        <v>7000</v>
      </c>
    </row>
    <row r="10" spans="2:11" x14ac:dyDescent="0.25">
      <c r="B10" s="6">
        <v>4</v>
      </c>
      <c r="C10" s="14" t="s">
        <v>24</v>
      </c>
      <c r="D10" s="17">
        <v>1</v>
      </c>
      <c r="E10" s="15">
        <v>2599.54</v>
      </c>
      <c r="F10" s="15">
        <v>0</v>
      </c>
      <c r="G10" s="15">
        <v>260.45999999999998</v>
      </c>
      <c r="H10" s="15">
        <v>0</v>
      </c>
      <c r="I10" s="11">
        <f t="shared" si="1"/>
        <v>2860</v>
      </c>
      <c r="J10" s="15">
        <v>0</v>
      </c>
      <c r="K10" s="11">
        <f t="shared" si="0"/>
        <v>2860</v>
      </c>
    </row>
    <row r="11" spans="2:11" x14ac:dyDescent="0.25">
      <c r="B11" s="6">
        <v>5</v>
      </c>
      <c r="C11" s="14" t="s">
        <v>23</v>
      </c>
      <c r="D11" s="17">
        <v>1</v>
      </c>
      <c r="E11" s="15">
        <v>5040.96</v>
      </c>
      <c r="F11" s="15">
        <v>0</v>
      </c>
      <c r="G11" s="15">
        <v>15.04</v>
      </c>
      <c r="H11" s="15">
        <v>0</v>
      </c>
      <c r="I11" s="11">
        <f t="shared" si="1"/>
        <v>5056</v>
      </c>
      <c r="J11" s="15">
        <v>0</v>
      </c>
      <c r="K11" s="11">
        <f t="shared" si="0"/>
        <v>5056</v>
      </c>
    </row>
    <row r="12" spans="2:11" x14ac:dyDescent="0.25">
      <c r="B12" s="6">
        <v>6</v>
      </c>
      <c r="C12" s="14" t="s">
        <v>11</v>
      </c>
      <c r="D12" s="17">
        <v>1</v>
      </c>
      <c r="E12" s="15">
        <v>10150.08</v>
      </c>
      <c r="F12" s="15">
        <v>0</v>
      </c>
      <c r="G12" s="15">
        <v>0</v>
      </c>
      <c r="H12" s="15">
        <v>950.08</v>
      </c>
      <c r="I12" s="11">
        <f t="shared" si="1"/>
        <v>9200</v>
      </c>
      <c r="J12" s="15">
        <v>0</v>
      </c>
      <c r="K12" s="11">
        <f t="shared" si="0"/>
        <v>9200</v>
      </c>
    </row>
    <row r="13" spans="2:11" x14ac:dyDescent="0.25">
      <c r="B13" s="6">
        <v>7</v>
      </c>
      <c r="C13" s="14" t="s">
        <v>15</v>
      </c>
      <c r="D13" s="17">
        <v>1</v>
      </c>
      <c r="E13" s="15">
        <v>8715.68</v>
      </c>
      <c r="F13" s="15">
        <v>0</v>
      </c>
      <c r="G13" s="15">
        <v>0</v>
      </c>
      <c r="H13" s="15">
        <v>715.68</v>
      </c>
      <c r="I13" s="11">
        <f t="shared" si="1"/>
        <v>8000</v>
      </c>
      <c r="J13" s="15">
        <v>0</v>
      </c>
      <c r="K13" s="11">
        <f t="shared" si="0"/>
        <v>8000</v>
      </c>
    </row>
    <row r="14" spans="2:11" x14ac:dyDescent="0.25">
      <c r="B14" s="6">
        <v>8</v>
      </c>
      <c r="C14" s="14" t="s">
        <v>17</v>
      </c>
      <c r="D14" s="17">
        <v>1</v>
      </c>
      <c r="E14" s="15">
        <v>8715.68</v>
      </c>
      <c r="F14" s="15">
        <v>0</v>
      </c>
      <c r="G14" s="15">
        <v>0</v>
      </c>
      <c r="H14" s="15">
        <v>715.68</v>
      </c>
      <c r="I14" s="11">
        <f t="shared" si="1"/>
        <v>8000</v>
      </c>
      <c r="J14" s="15">
        <v>0</v>
      </c>
      <c r="K14" s="11">
        <f t="shared" si="0"/>
        <v>8000</v>
      </c>
    </row>
    <row r="15" spans="2:11" x14ac:dyDescent="0.25">
      <c r="B15" s="6">
        <v>9</v>
      </c>
      <c r="C15" s="14" t="s">
        <v>28</v>
      </c>
      <c r="D15" s="17">
        <v>1</v>
      </c>
      <c r="E15" s="15">
        <v>8148.91</v>
      </c>
      <c r="F15" s="15">
        <v>0</v>
      </c>
      <c r="G15" s="15">
        <v>0</v>
      </c>
      <c r="H15" s="15">
        <v>648.91</v>
      </c>
      <c r="I15" s="11">
        <f t="shared" si="1"/>
        <v>7500</v>
      </c>
      <c r="J15" s="15">
        <v>0</v>
      </c>
      <c r="K15" s="11">
        <f t="shared" si="0"/>
        <v>7500</v>
      </c>
    </row>
    <row r="16" spans="2:11" x14ac:dyDescent="0.25">
      <c r="B16" s="6">
        <v>10</v>
      </c>
      <c r="C16" s="14" t="s">
        <v>14</v>
      </c>
      <c r="D16" s="17">
        <v>1</v>
      </c>
      <c r="E16" s="15">
        <v>8479.7999999999993</v>
      </c>
      <c r="F16" s="15">
        <v>0</v>
      </c>
      <c r="G16" s="15">
        <v>0</v>
      </c>
      <c r="H16" s="15">
        <v>679.8</v>
      </c>
      <c r="I16" s="11">
        <f t="shared" si="1"/>
        <v>7799.9999999999991</v>
      </c>
      <c r="J16" s="15">
        <v>0</v>
      </c>
      <c r="K16" s="11">
        <f t="shared" si="0"/>
        <v>7799.9999999999991</v>
      </c>
    </row>
    <row r="17" spans="2:11" x14ac:dyDescent="0.25">
      <c r="B17" s="6">
        <v>11</v>
      </c>
      <c r="C17" s="14" t="s">
        <v>18</v>
      </c>
      <c r="D17" s="17">
        <v>1</v>
      </c>
      <c r="E17" s="15">
        <v>14908</v>
      </c>
      <c r="F17" s="15">
        <v>0</v>
      </c>
      <c r="G17" s="15">
        <v>0</v>
      </c>
      <c r="H17" s="15">
        <v>1908</v>
      </c>
      <c r="I17" s="11">
        <f t="shared" si="1"/>
        <v>13000</v>
      </c>
      <c r="J17" s="15">
        <v>0</v>
      </c>
      <c r="K17" s="11">
        <f t="shared" si="0"/>
        <v>13000</v>
      </c>
    </row>
    <row r="18" spans="2:11" x14ac:dyDescent="0.25">
      <c r="B18" s="6">
        <v>12</v>
      </c>
      <c r="C18" s="14" t="s">
        <v>16</v>
      </c>
      <c r="D18" s="17">
        <v>1</v>
      </c>
      <c r="E18" s="15">
        <v>15749.82</v>
      </c>
      <c r="F18" s="15">
        <v>0</v>
      </c>
      <c r="G18" s="15">
        <v>0</v>
      </c>
      <c r="H18" s="15">
        <v>2087.8200000000002</v>
      </c>
      <c r="I18" s="11">
        <f t="shared" si="1"/>
        <v>13662</v>
      </c>
      <c r="J18" s="15">
        <v>0</v>
      </c>
      <c r="K18" s="11">
        <f t="shared" si="0"/>
        <v>13662</v>
      </c>
    </row>
    <row r="19" spans="2:11" x14ac:dyDescent="0.25">
      <c r="B19" s="6">
        <v>13</v>
      </c>
      <c r="C19" s="14" t="s">
        <v>22</v>
      </c>
      <c r="D19" s="17">
        <v>3</v>
      </c>
      <c r="E19" s="15">
        <v>11343.48</v>
      </c>
      <c r="F19" s="15">
        <v>0</v>
      </c>
      <c r="G19" s="15">
        <v>482.52</v>
      </c>
      <c r="H19" s="15">
        <v>0</v>
      </c>
      <c r="I19" s="11">
        <f t="shared" si="1"/>
        <v>11826</v>
      </c>
      <c r="J19" s="15">
        <v>0</v>
      </c>
      <c r="K19" s="11">
        <f t="shared" si="0"/>
        <v>11826</v>
      </c>
    </row>
    <row r="20" spans="2:11" x14ac:dyDescent="0.25">
      <c r="B20" s="6">
        <v>14</v>
      </c>
      <c r="C20" s="14" t="s">
        <v>10</v>
      </c>
      <c r="D20" s="17">
        <v>1</v>
      </c>
      <c r="E20" s="15">
        <v>0</v>
      </c>
      <c r="F20" s="15">
        <v>0</v>
      </c>
      <c r="G20" s="15">
        <v>0</v>
      </c>
      <c r="H20" s="15">
        <v>0</v>
      </c>
      <c r="I20" s="11">
        <f t="shared" si="1"/>
        <v>0</v>
      </c>
      <c r="J20" s="15">
        <v>0</v>
      </c>
      <c r="K20" s="11">
        <f t="shared" si="0"/>
        <v>0</v>
      </c>
    </row>
    <row r="21" spans="2:11" x14ac:dyDescent="0.25">
      <c r="B21" s="6">
        <v>15</v>
      </c>
      <c r="C21" s="14" t="s">
        <v>31</v>
      </c>
      <c r="D21" s="17">
        <v>7</v>
      </c>
      <c r="E21" s="15">
        <v>41926.699999999997</v>
      </c>
      <c r="F21" s="15">
        <v>0</v>
      </c>
      <c r="G21" s="15">
        <v>42.96</v>
      </c>
      <c r="H21" s="15">
        <v>1311.66</v>
      </c>
      <c r="I21" s="11">
        <f t="shared" si="1"/>
        <v>40657.999999999993</v>
      </c>
      <c r="J21" s="15">
        <v>0</v>
      </c>
      <c r="K21" s="11">
        <f t="shared" si="0"/>
        <v>40657.999999999993</v>
      </c>
    </row>
    <row r="22" spans="2:11" x14ac:dyDescent="0.25">
      <c r="B22" s="6">
        <v>16</v>
      </c>
      <c r="C22" s="14" t="s">
        <v>27</v>
      </c>
      <c r="D22" s="17">
        <v>2</v>
      </c>
      <c r="E22" s="15">
        <v>12358.6</v>
      </c>
      <c r="F22" s="15">
        <v>0</v>
      </c>
      <c r="G22" s="15">
        <v>0</v>
      </c>
      <c r="H22" s="15">
        <v>358.6</v>
      </c>
      <c r="I22" s="11">
        <f t="shared" si="1"/>
        <v>12000</v>
      </c>
      <c r="J22" s="15">
        <v>0</v>
      </c>
      <c r="K22" s="11">
        <f t="shared" si="0"/>
        <v>12000</v>
      </c>
    </row>
    <row r="23" spans="2:11" x14ac:dyDescent="0.25">
      <c r="B23" s="6">
        <v>17</v>
      </c>
      <c r="C23" s="14" t="s">
        <v>25</v>
      </c>
      <c r="D23" s="17">
        <v>1</v>
      </c>
      <c r="E23" s="15">
        <v>10150.08</v>
      </c>
      <c r="F23" s="15">
        <v>0</v>
      </c>
      <c r="G23" s="15">
        <v>0</v>
      </c>
      <c r="H23" s="15">
        <v>950.08</v>
      </c>
      <c r="I23" s="11">
        <f t="shared" si="1"/>
        <v>9200</v>
      </c>
      <c r="J23" s="15">
        <v>0</v>
      </c>
      <c r="K23" s="11">
        <f t="shared" si="0"/>
        <v>9200</v>
      </c>
    </row>
    <row r="24" spans="2:11" x14ac:dyDescent="0.25">
      <c r="B24" s="6">
        <v>18</v>
      </c>
      <c r="C24" s="14" t="s">
        <v>19</v>
      </c>
      <c r="D24" s="17">
        <v>4</v>
      </c>
      <c r="E24" s="15">
        <v>32152.36</v>
      </c>
      <c r="F24" s="15">
        <v>0</v>
      </c>
      <c r="G24" s="15">
        <v>0</v>
      </c>
      <c r="H24" s="15">
        <v>2358.36</v>
      </c>
      <c r="I24" s="11">
        <f t="shared" si="1"/>
        <v>29794</v>
      </c>
      <c r="J24" s="15">
        <v>0</v>
      </c>
      <c r="K24" s="11">
        <f t="shared" si="0"/>
        <v>29794</v>
      </c>
    </row>
    <row r="25" spans="2:11" x14ac:dyDescent="0.25">
      <c r="B25" s="6">
        <v>19</v>
      </c>
      <c r="C25" s="14" t="s">
        <v>26</v>
      </c>
      <c r="D25" s="17">
        <v>2</v>
      </c>
      <c r="E25" s="15">
        <v>14328.21</v>
      </c>
      <c r="F25" s="15">
        <v>0</v>
      </c>
      <c r="G25" s="15">
        <v>0</v>
      </c>
      <c r="H25" s="15">
        <v>828.21</v>
      </c>
      <c r="I25" s="11">
        <f t="shared" si="1"/>
        <v>13500</v>
      </c>
      <c r="J25" s="15">
        <v>0</v>
      </c>
      <c r="K25" s="11">
        <f t="shared" si="0"/>
        <v>13500</v>
      </c>
    </row>
    <row r="26" spans="2:11" x14ac:dyDescent="0.25">
      <c r="B26" s="6">
        <v>20</v>
      </c>
      <c r="C26" s="14" t="s">
        <v>32</v>
      </c>
      <c r="D26" s="17">
        <v>1</v>
      </c>
      <c r="E26" s="15">
        <v>8715.68</v>
      </c>
      <c r="F26" s="15">
        <v>0</v>
      </c>
      <c r="G26" s="15">
        <v>0</v>
      </c>
      <c r="H26" s="15">
        <v>715.68</v>
      </c>
      <c r="I26" s="11">
        <f t="shared" si="1"/>
        <v>8000</v>
      </c>
      <c r="J26" s="15">
        <v>0</v>
      </c>
      <c r="K26" s="11">
        <f t="shared" si="0"/>
        <v>8000</v>
      </c>
    </row>
    <row r="27" spans="2:11" x14ac:dyDescent="0.25">
      <c r="B27" s="10">
        <v>21</v>
      </c>
      <c r="C27" s="16" t="s">
        <v>33</v>
      </c>
      <c r="D27" s="7">
        <v>1</v>
      </c>
      <c r="E27" s="15">
        <v>7582.14</v>
      </c>
      <c r="F27" s="15">
        <v>0</v>
      </c>
      <c r="G27" s="15">
        <v>0</v>
      </c>
      <c r="H27" s="15">
        <v>582.14</v>
      </c>
      <c r="I27" s="11">
        <f t="shared" si="1"/>
        <v>7000</v>
      </c>
      <c r="J27" s="15">
        <v>0</v>
      </c>
      <c r="K27" s="11">
        <f t="shared" si="0"/>
        <v>7000</v>
      </c>
    </row>
    <row r="28" spans="2:11" x14ac:dyDescent="0.25">
      <c r="B28" s="10">
        <v>22</v>
      </c>
      <c r="C28" s="16" t="s">
        <v>35</v>
      </c>
      <c r="D28" s="7">
        <v>1</v>
      </c>
      <c r="E28" s="15">
        <v>4127.6899999999996</v>
      </c>
      <c r="F28" s="15">
        <v>0</v>
      </c>
      <c r="G28" s="15">
        <v>0</v>
      </c>
      <c r="H28" s="15">
        <v>327.69</v>
      </c>
      <c r="I28" s="11">
        <f t="shared" si="1"/>
        <v>3799.9999999999995</v>
      </c>
      <c r="J28" s="15">
        <v>0</v>
      </c>
      <c r="K28" s="11">
        <f t="shared" si="0"/>
        <v>3799.9999999999995</v>
      </c>
    </row>
    <row r="29" spans="2:11" x14ac:dyDescent="0.25">
      <c r="B29" s="10">
        <v>23</v>
      </c>
      <c r="C29" s="16" t="s">
        <v>0</v>
      </c>
      <c r="D29" s="7">
        <v>1</v>
      </c>
      <c r="E29" s="15">
        <v>4400.7</v>
      </c>
      <c r="F29" s="15">
        <v>0</v>
      </c>
      <c r="G29" s="15">
        <v>93.3</v>
      </c>
      <c r="H29" s="15">
        <v>0</v>
      </c>
      <c r="I29" s="11">
        <f t="shared" si="1"/>
        <v>4494</v>
      </c>
      <c r="J29" s="15">
        <v>0</v>
      </c>
      <c r="K29" s="11">
        <f t="shared" si="0"/>
        <v>4494</v>
      </c>
    </row>
    <row r="30" spans="2:11" ht="15.75" x14ac:dyDescent="0.25">
      <c r="B30" s="7"/>
      <c r="C30" s="13" t="s">
        <v>21</v>
      </c>
      <c r="D30" s="18">
        <f>SUM(D7:D29)</f>
        <v>37</v>
      </c>
      <c r="E30" s="8">
        <f t="shared" ref="E30:K30" si="2">SUM(E7:E29)</f>
        <v>263424.82999999996</v>
      </c>
      <c r="F30" s="8">
        <f t="shared" si="2"/>
        <v>0</v>
      </c>
      <c r="G30" s="8">
        <f t="shared" si="2"/>
        <v>1041.18</v>
      </c>
      <c r="H30" s="8">
        <f t="shared" si="2"/>
        <v>17970.009999999998</v>
      </c>
      <c r="I30" s="8">
        <f t="shared" si="2"/>
        <v>246496</v>
      </c>
      <c r="J30" s="8">
        <f t="shared" si="2"/>
        <v>0</v>
      </c>
      <c r="K30" s="8">
        <f t="shared" si="2"/>
        <v>246496</v>
      </c>
    </row>
    <row r="31" spans="2:11" x14ac:dyDescent="0.25">
      <c r="B31" s="5"/>
      <c r="C31" s="2"/>
      <c r="D31" s="2"/>
      <c r="E31" s="3"/>
      <c r="F31" s="3"/>
      <c r="G31" s="3"/>
      <c r="H31" s="3"/>
      <c r="I31" s="3"/>
      <c r="J31" s="3"/>
      <c r="K31" s="3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5">
      <c r="B33" s="4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5"/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25">
      <c r="B35" s="5"/>
      <c r="C35" s="2"/>
      <c r="D35" s="2"/>
      <c r="E35" s="2"/>
      <c r="F35" s="2"/>
      <c r="G35" s="2"/>
      <c r="H35" s="2"/>
      <c r="I35" s="2"/>
      <c r="J35" s="2"/>
      <c r="K35" s="2"/>
    </row>
  </sheetData>
  <sheetProtection algorithmName="SHA-512" hashValue="fFRnLy+uasJMhK1aBMyLpxT2PQYjkkOCLIaxDhwwyq3BACgFgyOrEmgdwjy0o2C7q3PXX6Zl3yvnirJm9BlLVA==" saltValue="+8NSiNTs1DZV0TTsyZsp/w==" spinCount="100000" sheet="1" objects="1" scenarios="1"/>
  <sortState ref="C7:I28">
    <sortCondition ref="C7:C28"/>
  </sortState>
  <mergeCells count="3">
    <mergeCell ref="C1:K1"/>
    <mergeCell ref="C2:K2"/>
    <mergeCell ref="C3:K3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10_2019</vt:lpstr>
      <vt:lpstr>'10_2019'!Área_de_impresión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2020-02-19T19:17:37Z</cp:lastPrinted>
  <dcterms:created xsi:type="dcterms:W3CDTF">2018-12-27T02:04:18Z</dcterms:created>
  <dcterms:modified xsi:type="dcterms:W3CDTF">2020-02-19T21:01:15Z</dcterms:modified>
</cp:coreProperties>
</file>