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 10\Desktop\CORTES ASEJ 2022\CORTE SEMESTRAL\14. Reportes ASEJ SEMESTRAL 2022\Reportes\14\1\"/>
    </mc:Choice>
  </mc:AlternateContent>
  <workbookProtection workbookPassword="CEE3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H76" i="1"/>
  <c r="E76" i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8" i="1" s="1"/>
  <c r="E67" i="1"/>
  <c r="H67" i="1" s="1"/>
  <c r="E66" i="1"/>
  <c r="H66" i="1" s="1"/>
  <c r="E65" i="1"/>
  <c r="H65" i="1" s="1"/>
  <c r="H64" i="1"/>
  <c r="E64" i="1"/>
  <c r="E63" i="1"/>
  <c r="H63" i="1" s="1"/>
  <c r="E62" i="1"/>
  <c r="H62" i="1" s="1"/>
  <c r="H61" i="1"/>
  <c r="E61" i="1"/>
  <c r="G60" i="1"/>
  <c r="F60" i="1"/>
  <c r="E60" i="1"/>
  <c r="H60" i="1" s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H9" i="1"/>
  <c r="E9" i="1"/>
  <c r="G8" i="1"/>
  <c r="F8" i="1"/>
  <c r="D8" i="1"/>
  <c r="C8" i="1"/>
  <c r="G80" i="1" l="1"/>
  <c r="H68" i="1"/>
  <c r="F80" i="1"/>
  <c r="E72" i="1"/>
  <c r="H72" i="1" s="1"/>
  <c r="E56" i="1"/>
  <c r="H56" i="1" s="1"/>
  <c r="E46" i="1"/>
  <c r="H46" i="1" s="1"/>
  <c r="E36" i="1"/>
  <c r="H36" i="1" s="1"/>
  <c r="E26" i="1"/>
  <c r="H26" i="1" s="1"/>
  <c r="E16" i="1"/>
  <c r="H16" i="1" s="1"/>
  <c r="D80" i="1"/>
  <c r="E8" i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<sst xmlns="http://schemas.openxmlformats.org/spreadsheetml/2006/main" count="90" uniqueCount="90">
  <si>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</si>
  <si>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</si>
  <si>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</si>
  <si>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</si>
  <si>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</si>
  <si>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</si>
  <si>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</si>
  <si>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</si>
  <si>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</si>
  <si>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</si>
  <si>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</si>
  <si>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</si>
  <si>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</si>
  <si>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</si>
  <si>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</si>
  <si>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</si>
  <si>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</si>
  <si>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</si>
  <si>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</si>
  <si>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</si>
  <si>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</si>
  <si>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</si>
  <si>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</si>
  <si>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</si>
  <si>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</si>
  <si>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</si>
  <si>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</si>
  <si>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</si>
  <si>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</si>
  <si>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</si>
  <si>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</si>
  <si>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</si>
  <si>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</si>
  <si>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</si>
  <si>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</si>
  <si>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</si>
  <si>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</si>
  <si>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</si>
  <si>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</si>
  <si>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</si>
  <si>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</si>
  <si>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</si>
  <si>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</si>
  <si>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</si>
  <si>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</si>
  <si>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</si>
  <si>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</si>
  <si>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</si>
  <si>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</si>
  <si>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</si>
  <si>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</si>
  <si>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</si>
  <si>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</si>
  <si>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</si>
  <si>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</si>
  <si>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</si>
  <si>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</si>
  <si>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</si>
  <si>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</si>
  <si>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</si>
  <si>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</si>
  <si>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</si>
  <si>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</si>
  <si>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</si>
  <si>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</si>
  <si>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</si>
  <si>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</si>
  <si>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</si>
  <si>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</si>
  <si>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</si>
  <si>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</si>
  <si>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</si>
  <si>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</si>
  <si>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</si>
  <si>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</si>
  <si>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</si>
  <si>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</si>
  <si>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</si>
  <si>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</si>
  <si>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</si>
  <si>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</si>
  <si>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</si>
  <si>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</si>
  <si>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</si>
  <si>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SAN JUAN DE LOS LAGOS</t>
  </si>
  <si>
    <t>LIC. ALEJANDRO DE ANDA LOZANO</t>
  </si>
  <si>
    <t>L.C.P. SIXTO ALEJANDRO VILLALOBOS CRUZ</t>
  </si>
  <si>
    <t>PRESIDENTE MUNICIPAL</t>
  </si>
  <si>
    <t>ENCARGADO DE LA HACIENDA PUBLICA MUNICIPAL</t>
  </si>
  <si>
    <t>ASEJ2022-14-27-08-2022-1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</si>
</sst>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106502052</v>
      </c>
      <c r="D8" s="6">
        <f>SUM(D9:D15)</f>
        <v>0</v>
      </c>
      <c r="E8" s="6">
        <f>C8+D8</f>
        <v>106502052</v>
      </c>
      <c r="F8" s="6">
        <f>SUM(F9:F15)</f>
        <v>47994139.590000004</v>
      </c>
      <c r="G8" s="6">
        <f>SUM(G9:G15)</f>
        <v>47994139.590000004</v>
      </c>
      <c r="H8" s="6">
        <f>E8-F8</f>
        <v>58507912.409999996</v>
      </c>
      <c r="I8" s="3"/>
    </row>
    <row r="9" spans="1:9" x14ac:dyDescent="0.25">
      <c r="A9" s="7"/>
      <c r="B9" s="8" t="s">
        <v>11</v>
      </c>
      <c r="C9" s="9">
        <v>44942700</v>
      </c>
      <c r="D9" s="9">
        <v>0</v>
      </c>
      <c r="E9" s="10">
        <f t="shared" ref="E9:E72" si="0">C9+D9</f>
        <v>44942700</v>
      </c>
      <c r="F9" s="9">
        <v>22126052.260000002</v>
      </c>
      <c r="G9" s="9">
        <v>22126052.260000002</v>
      </c>
      <c r="H9" s="11">
        <f t="shared" ref="H9:H72" si="1">E9-F9</f>
        <v>22816647.739999998</v>
      </c>
      <c r="I9" s="1"/>
    </row>
    <row r="10" spans="1:9" x14ac:dyDescent="0.25">
      <c r="A10" s="12"/>
      <c r="B10" s="8" t="s">
        <v>12</v>
      </c>
      <c r="C10" s="9">
        <v>43540010</v>
      </c>
      <c r="D10" s="9">
        <v>0</v>
      </c>
      <c r="E10" s="10">
        <f t="shared" si="0"/>
        <v>43540010</v>
      </c>
      <c r="F10" s="9">
        <v>22198690.210000001</v>
      </c>
      <c r="G10" s="9">
        <v>22198690.210000001</v>
      </c>
      <c r="H10" s="11">
        <f t="shared" si="1"/>
        <v>21341319.789999999</v>
      </c>
      <c r="I10" s="1"/>
    </row>
    <row r="11" spans="1:9" x14ac:dyDescent="0.25">
      <c r="A11" s="12"/>
      <c r="B11" s="8" t="s">
        <v>13</v>
      </c>
      <c r="C11" s="9">
        <v>15719342</v>
      </c>
      <c r="D11" s="9">
        <v>0</v>
      </c>
      <c r="E11" s="10">
        <f t="shared" si="0"/>
        <v>15719342</v>
      </c>
      <c r="F11" s="9">
        <v>2924140.95</v>
      </c>
      <c r="G11" s="9">
        <v>2924140.95</v>
      </c>
      <c r="H11" s="11">
        <f t="shared" si="1"/>
        <v>12795201.050000001</v>
      </c>
      <c r="I11" s="1"/>
    </row>
    <row r="12" spans="1:9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25">
      <c r="A13" s="12"/>
      <c r="B13" s="8" t="s">
        <v>15</v>
      </c>
      <c r="C13" s="9">
        <v>2300000</v>
      </c>
      <c r="D13" s="9">
        <v>0</v>
      </c>
      <c r="E13" s="10">
        <f t="shared" si="0"/>
        <v>2300000</v>
      </c>
      <c r="F13" s="9">
        <v>745256.17</v>
      </c>
      <c r="G13" s="9">
        <v>745256.17</v>
      </c>
      <c r="H13" s="11">
        <f t="shared" si="1"/>
        <v>1554743.83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0</v>
      </c>
      <c r="G15" s="14">
        <v>0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65252946</v>
      </c>
      <c r="D16" s="19">
        <f>SUM(D17:D25)</f>
        <v>0</v>
      </c>
      <c r="E16" s="19">
        <f t="shared" si="0"/>
        <v>65252946</v>
      </c>
      <c r="F16" s="19">
        <f>SUM(F17:F25)</f>
        <v>40399325.660000004</v>
      </c>
      <c r="G16" s="19">
        <f>SUM(G17:G25)</f>
        <v>32728175.720000003</v>
      </c>
      <c r="H16" s="19">
        <f t="shared" si="1"/>
        <v>24853620.339999996</v>
      </c>
      <c r="I16" s="3"/>
    </row>
    <row r="17" spans="1:9" ht="30" x14ac:dyDescent="0.25">
      <c r="A17" s="20"/>
      <c r="B17" s="21" t="s">
        <v>19</v>
      </c>
      <c r="C17" s="22">
        <v>3500000</v>
      </c>
      <c r="D17" s="22">
        <v>0</v>
      </c>
      <c r="E17" s="23">
        <f t="shared" si="0"/>
        <v>3500000</v>
      </c>
      <c r="F17" s="22">
        <v>1646429.38</v>
      </c>
      <c r="G17" s="22">
        <v>1646429.38</v>
      </c>
      <c r="H17" s="24">
        <f t="shared" si="1"/>
        <v>1853570.62</v>
      </c>
      <c r="I17" s="1"/>
    </row>
    <row r="18" spans="1:9" x14ac:dyDescent="0.25">
      <c r="A18" s="20"/>
      <c r="B18" s="8" t="s">
        <v>20</v>
      </c>
      <c r="C18" s="9">
        <v>3300000</v>
      </c>
      <c r="D18" s="9">
        <v>0</v>
      </c>
      <c r="E18" s="10">
        <f t="shared" si="0"/>
        <v>3300000</v>
      </c>
      <c r="F18" s="9">
        <v>1583438.75</v>
      </c>
      <c r="G18" s="9">
        <v>1583438.75</v>
      </c>
      <c r="H18" s="11">
        <f t="shared" si="1"/>
        <v>1716561.25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4460000</v>
      </c>
      <c r="D20" s="9">
        <v>0</v>
      </c>
      <c r="E20" s="10">
        <f t="shared" si="0"/>
        <v>4460000</v>
      </c>
      <c r="F20" s="9">
        <v>17039151.580000002</v>
      </c>
      <c r="G20" s="9">
        <v>9368001.6400000006</v>
      </c>
      <c r="H20" s="11">
        <f t="shared" si="1"/>
        <v>-12579151.580000002</v>
      </c>
      <c r="I20" s="1"/>
    </row>
    <row r="21" spans="1:9" x14ac:dyDescent="0.25">
      <c r="A21" s="20"/>
      <c r="B21" s="8" t="s">
        <v>23</v>
      </c>
      <c r="C21" s="9">
        <v>20746375</v>
      </c>
      <c r="D21" s="9">
        <v>0</v>
      </c>
      <c r="E21" s="10">
        <f t="shared" si="0"/>
        <v>20746375</v>
      </c>
      <c r="F21" s="9">
        <v>7220632.6899999995</v>
      </c>
      <c r="G21" s="9">
        <v>7220632.6899999995</v>
      </c>
      <c r="H21" s="11">
        <f t="shared" si="1"/>
        <v>13525742.310000001</v>
      </c>
      <c r="I21" s="1"/>
    </row>
    <row r="22" spans="1:9" x14ac:dyDescent="0.25">
      <c r="A22" s="20"/>
      <c r="B22" s="8" t="s">
        <v>24</v>
      </c>
      <c r="C22" s="9">
        <v>18583330</v>
      </c>
      <c r="D22" s="9">
        <v>0</v>
      </c>
      <c r="E22" s="10">
        <f t="shared" si="0"/>
        <v>18583330</v>
      </c>
      <c r="F22" s="9">
        <v>9981074.0500000007</v>
      </c>
      <c r="G22" s="9">
        <v>9981074.0500000007</v>
      </c>
      <c r="H22" s="11">
        <f t="shared" si="1"/>
        <v>8602255.9499999993</v>
      </c>
      <c r="I22" s="1"/>
    </row>
    <row r="23" spans="1:9" x14ac:dyDescent="0.25">
      <c r="A23" s="20"/>
      <c r="B23" s="8" t="s">
        <v>25</v>
      </c>
      <c r="C23" s="9">
        <v>943241</v>
      </c>
      <c r="D23" s="9">
        <v>0</v>
      </c>
      <c r="E23" s="10">
        <f t="shared" si="0"/>
        <v>943241</v>
      </c>
      <c r="F23" s="9">
        <v>416911.77</v>
      </c>
      <c r="G23" s="9">
        <v>416911.77</v>
      </c>
      <c r="H23" s="11">
        <f t="shared" si="1"/>
        <v>526329.23</v>
      </c>
      <c r="I23" s="1"/>
    </row>
    <row r="24" spans="1:9" x14ac:dyDescent="0.25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13720000</v>
      </c>
      <c r="D25" s="14">
        <v>0</v>
      </c>
      <c r="E25" s="15">
        <f t="shared" si="0"/>
        <v>13720000</v>
      </c>
      <c r="F25" s="14">
        <v>2511687.44</v>
      </c>
      <c r="G25" s="14">
        <v>2511687.44</v>
      </c>
      <c r="H25" s="16">
        <f t="shared" si="1"/>
        <v>11208312.560000001</v>
      </c>
      <c r="I25" s="1"/>
    </row>
    <row r="26" spans="1:9" x14ac:dyDescent="0.25">
      <c r="A26" s="17" t="s">
        <v>28</v>
      </c>
      <c r="B26" s="18"/>
      <c r="C26" s="19">
        <f>SUM(C27:C35)</f>
        <v>58895001</v>
      </c>
      <c r="D26" s="19">
        <f>SUM(D27:D35)</f>
        <v>0</v>
      </c>
      <c r="E26" s="19">
        <f t="shared" si="0"/>
        <v>58895001</v>
      </c>
      <c r="F26" s="19">
        <f>SUM(F27:F35)</f>
        <v>40898529.399999999</v>
      </c>
      <c r="G26" s="19">
        <f>SUM(G27:G35)</f>
        <v>40880269.619999997</v>
      </c>
      <c r="H26" s="19">
        <f t="shared" si="1"/>
        <v>17996471.600000001</v>
      </c>
      <c r="I26" s="3"/>
    </row>
    <row r="27" spans="1:9" x14ac:dyDescent="0.25">
      <c r="A27" s="12"/>
      <c r="B27" s="25" t="s">
        <v>29</v>
      </c>
      <c r="C27" s="22">
        <v>46170001</v>
      </c>
      <c r="D27" s="22">
        <v>0</v>
      </c>
      <c r="E27" s="23">
        <f t="shared" si="0"/>
        <v>46170001</v>
      </c>
      <c r="F27" s="22">
        <v>22438630.039999999</v>
      </c>
      <c r="G27" s="22">
        <v>22438630.039999999</v>
      </c>
      <c r="H27" s="24">
        <f t="shared" si="1"/>
        <v>23731370.960000001</v>
      </c>
      <c r="I27" s="1"/>
    </row>
    <row r="28" spans="1:9" x14ac:dyDescent="0.25">
      <c r="A28" s="12"/>
      <c r="B28" s="8" t="s">
        <v>30</v>
      </c>
      <c r="C28" s="9">
        <v>300000</v>
      </c>
      <c r="D28" s="9">
        <v>0</v>
      </c>
      <c r="E28" s="10">
        <f t="shared" si="0"/>
        <v>300000</v>
      </c>
      <c r="F28" s="9">
        <v>562770.39</v>
      </c>
      <c r="G28" s="9">
        <v>562770.39</v>
      </c>
      <c r="H28" s="11">
        <f t="shared" si="1"/>
        <v>-262770.39</v>
      </c>
      <c r="I28" s="1"/>
    </row>
    <row r="29" spans="1:9" x14ac:dyDescent="0.25">
      <c r="A29" s="12"/>
      <c r="B29" s="8" t="s">
        <v>31</v>
      </c>
      <c r="C29" s="9">
        <v>2300000</v>
      </c>
      <c r="D29" s="9">
        <v>0</v>
      </c>
      <c r="E29" s="10">
        <f t="shared" si="0"/>
        <v>2300000</v>
      </c>
      <c r="F29" s="9">
        <v>2076005.23</v>
      </c>
      <c r="G29" s="9">
        <v>2076005.23</v>
      </c>
      <c r="H29" s="11">
        <f t="shared" si="1"/>
        <v>223994.77000000002</v>
      </c>
      <c r="I29" s="1"/>
    </row>
    <row r="30" spans="1:9" x14ac:dyDescent="0.25">
      <c r="A30" s="12"/>
      <c r="B30" s="8" t="s">
        <v>32</v>
      </c>
      <c r="C30" s="9">
        <v>875000</v>
      </c>
      <c r="D30" s="9">
        <v>0</v>
      </c>
      <c r="E30" s="10">
        <f t="shared" si="0"/>
        <v>875000</v>
      </c>
      <c r="F30" s="9">
        <v>1245292.69</v>
      </c>
      <c r="G30" s="9">
        <v>1245292.69</v>
      </c>
      <c r="H30" s="11">
        <f t="shared" si="1"/>
        <v>-370292.68999999994</v>
      </c>
      <c r="I30" s="1"/>
    </row>
    <row r="31" spans="1:9" x14ac:dyDescent="0.25">
      <c r="A31" s="12"/>
      <c r="B31" s="8" t="s">
        <v>33</v>
      </c>
      <c r="C31" s="9">
        <v>3500000</v>
      </c>
      <c r="D31" s="9">
        <v>0</v>
      </c>
      <c r="E31" s="10">
        <f t="shared" si="0"/>
        <v>3500000</v>
      </c>
      <c r="F31" s="9">
        <v>8241492.1799999997</v>
      </c>
      <c r="G31" s="9">
        <v>8223232.3999999994</v>
      </c>
      <c r="H31" s="11">
        <f t="shared" si="1"/>
        <v>-4741492.18</v>
      </c>
      <c r="I31" s="1"/>
    </row>
    <row r="32" spans="1:9" x14ac:dyDescent="0.25">
      <c r="A32" s="12"/>
      <c r="B32" s="8" t="s">
        <v>34</v>
      </c>
      <c r="C32" s="9">
        <v>1200000</v>
      </c>
      <c r="D32" s="9">
        <v>0</v>
      </c>
      <c r="E32" s="10">
        <f t="shared" si="0"/>
        <v>1200000</v>
      </c>
      <c r="F32" s="9">
        <v>596070</v>
      </c>
      <c r="G32" s="9">
        <v>596070</v>
      </c>
      <c r="H32" s="11">
        <f t="shared" si="1"/>
        <v>603930</v>
      </c>
      <c r="I32" s="1"/>
    </row>
    <row r="33" spans="1:9" x14ac:dyDescent="0.25">
      <c r="A33" s="12"/>
      <c r="B33" s="8" t="s">
        <v>35</v>
      </c>
      <c r="C33" s="9">
        <v>900000</v>
      </c>
      <c r="D33" s="9">
        <v>0</v>
      </c>
      <c r="E33" s="10">
        <f t="shared" si="0"/>
        <v>900000</v>
      </c>
      <c r="F33" s="9">
        <v>677215.97</v>
      </c>
      <c r="G33" s="9">
        <v>677215.97</v>
      </c>
      <c r="H33" s="11">
        <f t="shared" si="1"/>
        <v>222784.03000000003</v>
      </c>
      <c r="I33" s="1"/>
    </row>
    <row r="34" spans="1:9" x14ac:dyDescent="0.25">
      <c r="A34" s="12"/>
      <c r="B34" s="8" t="s">
        <v>36</v>
      </c>
      <c r="C34" s="9">
        <v>2250000</v>
      </c>
      <c r="D34" s="9">
        <v>0</v>
      </c>
      <c r="E34" s="10">
        <f t="shared" si="0"/>
        <v>2250000</v>
      </c>
      <c r="F34" s="9">
        <v>4602089.33</v>
      </c>
      <c r="G34" s="9">
        <v>4602089.33</v>
      </c>
      <c r="H34" s="11">
        <f t="shared" si="1"/>
        <v>-2352089.33</v>
      </c>
      <c r="I34" s="1"/>
    </row>
    <row r="35" spans="1:9" x14ac:dyDescent="0.25">
      <c r="A35" s="12"/>
      <c r="B35" s="13" t="s">
        <v>37</v>
      </c>
      <c r="C35" s="14">
        <v>1400000</v>
      </c>
      <c r="D35" s="14">
        <v>0</v>
      </c>
      <c r="E35" s="15">
        <f t="shared" si="0"/>
        <v>1400000</v>
      </c>
      <c r="F35" s="14">
        <v>458963.57</v>
      </c>
      <c r="G35" s="14">
        <v>458963.57</v>
      </c>
      <c r="H35" s="16">
        <f t="shared" si="1"/>
        <v>941036.42999999993</v>
      </c>
      <c r="I35" s="1"/>
    </row>
    <row r="36" spans="1:9" x14ac:dyDescent="0.25">
      <c r="A36" s="17" t="s">
        <v>38</v>
      </c>
      <c r="B36" s="18"/>
      <c r="C36" s="19">
        <f>SUM(C37:C45)</f>
        <v>18002603</v>
      </c>
      <c r="D36" s="19">
        <f>SUM(D37:D45)</f>
        <v>0</v>
      </c>
      <c r="E36" s="19">
        <f t="shared" si="0"/>
        <v>18002603</v>
      </c>
      <c r="F36" s="19">
        <f>SUM(F37:F45)</f>
        <v>11445158.82</v>
      </c>
      <c r="G36" s="19">
        <f>SUM(G37:G45)</f>
        <v>11445158.82</v>
      </c>
      <c r="H36" s="19">
        <f t="shared" si="1"/>
        <v>6557444.1799999997</v>
      </c>
      <c r="I36" s="3"/>
    </row>
    <row r="37" spans="1:9" x14ac:dyDescent="0.25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6600000</v>
      </c>
      <c r="D38" s="9">
        <v>0</v>
      </c>
      <c r="E38" s="10">
        <f t="shared" si="0"/>
        <v>6600000</v>
      </c>
      <c r="F38" s="9">
        <v>3300000</v>
      </c>
      <c r="G38" s="9">
        <v>3300000</v>
      </c>
      <c r="H38" s="11">
        <f t="shared" si="1"/>
        <v>3300000</v>
      </c>
      <c r="I38" s="1"/>
    </row>
    <row r="39" spans="1:9" x14ac:dyDescent="0.25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5400000</v>
      </c>
      <c r="D40" s="9">
        <v>0</v>
      </c>
      <c r="E40" s="10">
        <f t="shared" si="0"/>
        <v>5400000</v>
      </c>
      <c r="F40" s="9">
        <v>4939201.34</v>
      </c>
      <c r="G40" s="9">
        <v>4939201.34</v>
      </c>
      <c r="H40" s="11">
        <f t="shared" si="1"/>
        <v>460798.66000000015</v>
      </c>
      <c r="I40" s="1"/>
    </row>
    <row r="41" spans="1:9" x14ac:dyDescent="0.25">
      <c r="A41" s="12"/>
      <c r="B41" s="8" t="s">
        <v>43</v>
      </c>
      <c r="C41" s="9">
        <v>6002603</v>
      </c>
      <c r="D41" s="9">
        <v>0</v>
      </c>
      <c r="E41" s="10">
        <f t="shared" si="0"/>
        <v>6002603</v>
      </c>
      <c r="F41" s="9">
        <v>2659467.2400000002</v>
      </c>
      <c r="G41" s="9">
        <v>2659467.2400000002</v>
      </c>
      <c r="H41" s="11">
        <f t="shared" si="1"/>
        <v>3343135.76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546490.24</v>
      </c>
      <c r="G42" s="9">
        <v>546490.24</v>
      </c>
      <c r="H42" s="11">
        <f t="shared" si="1"/>
        <v>-546490.24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1820000</v>
      </c>
      <c r="D46" s="19">
        <f>SUM(D47:D55)</f>
        <v>0</v>
      </c>
      <c r="E46" s="19">
        <f t="shared" si="0"/>
        <v>1820000</v>
      </c>
      <c r="F46" s="19">
        <f>SUM(F47:F55)</f>
        <v>1348282.52</v>
      </c>
      <c r="G46" s="19">
        <f>SUM(G47:G55)</f>
        <v>1348282.52</v>
      </c>
      <c r="H46" s="19">
        <f t="shared" si="1"/>
        <v>471717.48</v>
      </c>
      <c r="I46" s="3"/>
    </row>
    <row r="47" spans="1:9" x14ac:dyDescent="0.25">
      <c r="A47" s="12"/>
      <c r="B47" s="25" t="s">
        <v>49</v>
      </c>
      <c r="C47" s="22">
        <v>620000</v>
      </c>
      <c r="D47" s="22">
        <v>0</v>
      </c>
      <c r="E47" s="23">
        <f t="shared" si="0"/>
        <v>620000</v>
      </c>
      <c r="F47" s="22">
        <v>63830</v>
      </c>
      <c r="G47" s="22">
        <v>63830</v>
      </c>
      <c r="H47" s="24">
        <f t="shared" si="1"/>
        <v>556170</v>
      </c>
      <c r="I47" s="1"/>
    </row>
    <row r="48" spans="1:9" x14ac:dyDescent="0.25">
      <c r="A48" s="12"/>
      <c r="B48" s="8" t="s">
        <v>50</v>
      </c>
      <c r="C48" s="9">
        <v>0</v>
      </c>
      <c r="D48" s="9">
        <v>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0</v>
      </c>
      <c r="D49" s="9">
        <v>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 x14ac:dyDescent="0.25">
      <c r="A50" s="12"/>
      <c r="B50" s="8" t="s">
        <v>52</v>
      </c>
      <c r="C50" s="9">
        <v>1200000</v>
      </c>
      <c r="D50" s="9">
        <v>0</v>
      </c>
      <c r="E50" s="10">
        <f t="shared" si="0"/>
        <v>1200000</v>
      </c>
      <c r="F50" s="9">
        <v>1039100</v>
      </c>
      <c r="G50" s="9">
        <v>1039100</v>
      </c>
      <c r="H50" s="11">
        <f t="shared" si="1"/>
        <v>160900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0</v>
      </c>
      <c r="D52" s="9">
        <v>0</v>
      </c>
      <c r="E52" s="10">
        <f t="shared" si="0"/>
        <v>0</v>
      </c>
      <c r="F52" s="9">
        <v>245352.52</v>
      </c>
      <c r="G52" s="9">
        <v>245352.52</v>
      </c>
      <c r="H52" s="11">
        <f t="shared" si="1"/>
        <v>-245352.52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19177589</v>
      </c>
      <c r="D56" s="19">
        <f>SUM(D57:D59)</f>
        <v>0</v>
      </c>
      <c r="E56" s="19">
        <f t="shared" si="0"/>
        <v>19177589</v>
      </c>
      <c r="F56" s="19">
        <f>SUM(F57:F59)</f>
        <v>7234272.9199999999</v>
      </c>
      <c r="G56" s="19">
        <f>SUM(G57:G59)</f>
        <v>7234272.9199999999</v>
      </c>
      <c r="H56" s="19">
        <f t="shared" si="1"/>
        <v>11943316.08</v>
      </c>
      <c r="I56" s="3"/>
    </row>
    <row r="57" spans="1:9" x14ac:dyDescent="0.25">
      <c r="A57" s="12"/>
      <c r="B57" s="25" t="s">
        <v>59</v>
      </c>
      <c r="C57" s="22">
        <v>19177589</v>
      </c>
      <c r="D57" s="22">
        <v>0</v>
      </c>
      <c r="E57" s="23">
        <f t="shared" si="0"/>
        <v>19177589</v>
      </c>
      <c r="F57" s="22">
        <v>7234272.9199999999</v>
      </c>
      <c r="G57" s="22">
        <v>7234272.9199999999</v>
      </c>
      <c r="H57" s="24">
        <f t="shared" si="1"/>
        <v>11943316.08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269650191</v>
      </c>
      <c r="D80" s="30">
        <f t="shared" si="4"/>
        <v>0</v>
      </c>
      <c r="E80" s="30">
        <f t="shared" si="4"/>
        <v>269650191</v>
      </c>
      <c r="F80" s="30">
        <f t="shared" si="4"/>
        <v>149319708.91</v>
      </c>
      <c r="G80" s="30">
        <f t="shared" si="4"/>
        <v>141630299.19</v>
      </c>
      <c r="H80" s="30">
        <f t="shared" si="4"/>
        <v>120330482.09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password="CEE3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Windows 10</cp:lastModifiedBy>
  <cp:lastPrinted>2022-09-08T18:41:30Z</cp:lastPrinted>
  <dcterms:created xsi:type="dcterms:W3CDTF">2020-06-29T18:06:34Z</dcterms:created>
  <dcterms:modified xsi:type="dcterms:W3CDTF">2022-09-08T18:41:49Z</dcterms:modified>
</cp:coreProperties>
</file>