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SAN JUAN DE LOS LAGOS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<sst xmlns="http://schemas.openxmlformats.org/spreadsheetml/2006/main" count="394" uniqueCount="393">
  <si>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</si>
  <si>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</si>
  <si>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</si>
  <si>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</si>
  <si>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</si>
  <si>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</si>
  <si>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</si>
  <si>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</si>
  <si>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</si>
  <si>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</si>
  <si>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</si>
  <si>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</si>
  <si>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</si>
  <si>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</si>
  <si>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</si>
  <si>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</si>
  <si>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</si>
  <si>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</si>
  <si>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</si>
  <si>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</si>
  <si>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</si>
  <si>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</si>
  <si>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</si>
  <si>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</si>
  <si>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</si>
  <si>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</si>
  <si>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</si>
  <si>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</si>
  <si>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</si>
  <si>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</si>
  <si>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</si>
  <si>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</si>
  <si>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</si>
  <si>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</si>
  <si>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</si>
  <si>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</si>
  <si>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</si>
  <si>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</si>
  <si>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</si>
  <si>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</si>
  <si>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</si>
  <si>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</si>
  <si>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</si>
  <si>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</si>
  <si>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</si>
  <si>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</si>
  <si>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</si>
  <si>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</si>
  <si>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</si>
  <si>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</si>
  <si>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</si>
  <si>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</si>
  <si>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</si>
  <si>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</si>
  <si>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</si>
  <si>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</si>
  <si>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</si>
  <si>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</si>
  <si>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</si>
  <si>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</si>
  <si>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</si>
  <si>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</si>
  <si>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</si>
  <si>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</si>
  <si>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</si>
  <si>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</si>
  <si>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</si>
  <si>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</si>
  <si>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</si>
  <si>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</si>
  <si>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</si>
  <si>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</si>
  <si>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</si>
  <si>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</si>
  <si>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</si>
  <si>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</si>
  <si>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</si>
  <si>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</si>
  <si>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</si>
  <si>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</si>
  <si>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</si>
  <si>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</si>
  <si>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</si>
  <si>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</si>
  <si>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</si>
  <si>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</si>
  <si>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</si>
  <si>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</si>
  <si>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</si>
  <si>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</si>
  <si>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</si>
  <si>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</si>
  <si>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</si>
  <si>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</si>
  <si>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</si>
  <si>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</si>
  <si>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</si>
  <si>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</si>
  <si>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</si>
  <si>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</si>
  <si>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</si>
  <si>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</si>
  <si>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</si>
  <si>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</si>
  <si>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</si>
  <si>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</si>
  <si>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</si>
  <si>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</si>
  <si>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</si>
  <si>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</si>
  <si>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</si>
  <si>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</si>
  <si>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</si>
  <si>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</si>
  <si>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</si>
  <si>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</si>
  <si>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</si>
  <si>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</si>
  <si>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</si>
  <si>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</si>
  <si>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</si>
  <si>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</si>
  <si>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</si>
  <si>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</si>
  <si>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</si>
  <si>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</si>
  <si>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</si>
  <si>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</si>
  <si>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</si>
  <si>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</si>
  <si>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</si>
  <si>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</si>
  <si>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</si>
  <si>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</si>
  <si>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</si>
  <si>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</si>
  <si>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</si>
  <si>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</si>
  <si>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</si>
  <si>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</si>
  <si>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</si>
  <si>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</si>
  <si>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</si>
  <si>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</si>
  <si>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</si>
  <si>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</si>
  <si>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</si>
  <si>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</si>
  <si>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</si>
  <si>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</si>
  <si>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</si>
  <si>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</si>
  <si>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</si>
  <si>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</si>
  <si>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</si>
  <si>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</si>
  <si>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</si>
  <si>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</si>
  <si>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</si>
  <si>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</si>
  <si>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</si>
  <si>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</si>
  <si>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</si>
  <si>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</si>
  <si>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</si>
  <si>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</si>
  <si>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</si>
  <si>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</si>
  <si>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</si>
  <si>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</si>
  <si>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</si>
  <si>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</si>
  <si>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</si>
  <si>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</si>
  <si>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</si>
  <si>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</si>
  <si>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</si>
  <si>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</si>
  <si>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</si>
  <si>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</si>
  <si>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</si>
  <si>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</si>
  <si>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</si>
  <si>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</si>
  <si>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</si>
  <si>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</si>
  <si>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</si>
  <si>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</si>
  <si>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</si>
  <si>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</si>
  <si>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</si>
  <si>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</si>
  <si>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</si>
  <si>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</si>
  <si>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</si>
  <si>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</si>
  <si>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</si>
  <si>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</si>
  <si>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</si>
  <si>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</si>
  <si>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</si>
  <si>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</si>
  <si>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</si>
  <si>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</si>
  <si>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</si>
  <si>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</si>
  <si>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</si>
  <si>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</si>
  <si>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</si>
  <si>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</si>
  <si>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</si>
  <si>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</si>
  <si>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</si>
  <si>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</si>
  <si>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</si>
  <si>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</si>
  <si>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</si>
  <si>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</si>
  <si>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</si>
  <si>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</si>
  <si>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</si>
  <si>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</si>
  <si>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</si>
  <si>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</si>
  <si>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</si>
  <si>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</si>
  <si>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</si>
  <si>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</si>
  <si>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</si>
  <si>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</si>
  <si>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</si>
  <si>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</si>
  <si>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</si>
  <si>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</si>
  <si>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</si>
  <si>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</si>
  <si>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</si>
  <si>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</si>
  <si>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</si>
  <si>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</si>
  <si>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</si>
  <si>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</si>
  <si>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</si>
  <si>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</si>
  <si>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</si>
  <si>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</si>
  <si>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</si>
  <si>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</si>
  <si>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</si>
  <si>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</si>
  <si>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</si>
  <si>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</si>
  <si>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</si>
  <si>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</si>
  <si>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</si>
  <si>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</si>
  <si>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</si>
  <si>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</si>
  <si>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</si>
  <si>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</si>
  <si>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</si>
  <si>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</si>
  <si>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</si>
  <si>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</si>
  <si>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</si>
  <si>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</si>
  <si>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</si>
  <si>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</si>
  <si>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</si>
  <si>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</si>
  <si>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</si>
  <si>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</si>
  <si>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</si>
  <si>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</si>
  <si>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</si>
  <si>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</si>
  <si>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</si>
  <si>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</si>
  <si>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</si>
  <si>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</si>
  <si>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</si>
  <si>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</si>
  <si>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</si>
  <si>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</si>
  <si>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</si>
  <si>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</si>
  <si>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</si>
  <si>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</si>
  <si>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</si>
  <si>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</si>
  <si>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</si>
  <si>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</si>
  <si>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</si>
  <si>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</si>
  <si>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</si>
  <si>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</si>
  <si>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</si>
  <si>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</si>
  <si>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</si>
  <si>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</si>
  <si>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</si>
  <si>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</si>
  <si>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</si>
  <si>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</si>
  <si>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</si>
  <si>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</si>
  <si>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</si>
  <si>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</si>
  <si>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</si>
  <si>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</si>
  <si>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</si>
  <si>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</si>
  <si>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</si>
  <si>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</si>
  <si>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</si>
  <si>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</si>
  <si>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</si>
  <si>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</si>
  <si>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</si>
  <si>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</si>
  <si>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</si>
  <si>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</si>
  <si>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</si>
  <si>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</si>
  <si>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</si>
  <si>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</si>
  <si>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</si>
  <si>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</si>
  <si>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</si>
  <si>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</si>
  <si>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</si>
  <si>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</si>
  <si>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</si>
  <si>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</si>
  <si>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</si>
  <si>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</si>
  <si>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</si>
  <si>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</si>
  <si>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</si>
  <si>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</si>
  <si>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</si>
  <si>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</si>
  <si>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</si>
  <si>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</si>
  <si>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</si>
  <si>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</si>
  <si>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</si>
  <si>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</si>
  <si>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</si>
  <si>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</si>
  <si>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</si>
  <si>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</si>
  <si>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</si>
  <si>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</si>
  <si>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</si>
  <si>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</si>
  <si>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</si>
  <si>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</si>
  <si>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</si>
  <si>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</si>
  <si>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</si>
  <si>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</si>
  <si>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</si>
  <si>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</si>
  <si>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</si>
  <si>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</si>
  <si>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</si>
  <si>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</si>
  <si>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</si>
  <si>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</si>
  <si>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</si>
  <si>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</si>
  <si>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</si>
  <si>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</si>
  <si>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</si>
  <si>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</si>
  <si>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</si>
  <si>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</si>
  <si>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</si>
  <si>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</si>
  <si>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</si>
  <si>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</si>
  <si>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</si>
  <si>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</si>
  <si>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</si>
  <si>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</si>
  <si>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</si>
  <si>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DICIEMBRE DE 2021</t>
  </si>
  <si>
    <t>LIC. ALEJANDRO DE ANDA LOZANO</t>
  </si>
  <si>
    <t>L.C.P. SIXTO ALEJANDRO VILLALOBOS CRUZ</t>
  </si>
  <si>
    <t>PRESIDENTE MUNICIPAL</t>
  </si>
  <si>
    <t>ENCARGADO DE LA HACIENDA PUBLICA MUNICIPAL</t>
  </si>
  <si>
    <t>ASEJ2021-12-17-04-2022-1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</si>
</sst>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25573866.59</v>
      </c>
      <c r="AG8" s="16">
        <f>SUM(AG9:AG15)</f>
        <v>13493936.529999999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41716981.5</v>
      </c>
      <c r="BN8" s="16">
        <f>SUM(BN9:BN17)</f>
        <v>17589673.82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131837.14000000001</v>
      </c>
      <c r="AG9" s="18">
        <v>1631837.14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10177571.380000001</v>
      </c>
      <c r="AG10" s="18">
        <v>11621080.449999999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4394.4799999999996</v>
      </c>
      <c r="BN10" s="18">
        <v>1890.35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15008309.73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256148.34</v>
      </c>
      <c r="AG13" s="18">
        <v>241018.94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16072014.93</v>
      </c>
      <c r="BN15" s="18">
        <v>16952711.379999999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111068.07</v>
      </c>
      <c r="AG16" s="16">
        <f>SUM(AG17:AG23)</f>
        <v>244823.18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25005500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89967.360000000001</v>
      </c>
      <c r="AG19" s="18">
        <v>48878.6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-12939.36</v>
      </c>
      <c r="AG21" s="18">
        <v>-12640.61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10000</v>
      </c>
      <c r="AG22" s="18">
        <v>184285.19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24040.07</v>
      </c>
      <c r="AG23" s="18">
        <v>24300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789933.13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789933.13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26474867.789999999</v>
      </c>
      <c r="AG46" s="22">
        <f>AG8+AG16+AG24+AG30+AG36+AG38+AG41</f>
        <v>13738759.709999999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41716981.5</v>
      </c>
      <c r="BN48" s="22">
        <f>BN8+BN18+BN22+BN26+BN29+BN33+BN40+BN44</f>
        <v>17589673.82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12685.8</v>
      </c>
      <c r="AG54" s="18">
        <v>12685.8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127977</v>
      </c>
      <c r="AG55" s="18">
        <v>127977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454619658.30000001</v>
      </c>
      <c r="AG59" s="16">
        <f>SUM(AG60:AG66)</f>
        <v>404358827.50999999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320000</v>
      </c>
      <c r="AG60" s="18">
        <v>320000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201646645.65000001</v>
      </c>
      <c r="AG63" s="18">
        <v>201646645.65000001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243766683.06999999</v>
      </c>
      <c r="AG64" s="18">
        <v>193505852.28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8886329.5800000001</v>
      </c>
      <c r="AG65" s="18">
        <v>8886329.5800000001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41380698.359999999</v>
      </c>
      <c r="AG67" s="16">
        <f>SUM(AG68:AG75)</f>
        <v>38465874.239999995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3149678.5</v>
      </c>
      <c r="AG68" s="18">
        <v>2804868.36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751929.45</v>
      </c>
      <c r="AG69" s="18">
        <v>751929.45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686883.22</v>
      </c>
      <c r="AG70" s="18">
        <v>686883.22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30311002.010000002</v>
      </c>
      <c r="AG71" s="18">
        <v>27929953.050000001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578492.14</v>
      </c>
      <c r="AG72" s="18">
        <v>578492.14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5896043.04</v>
      </c>
      <c r="AG73" s="18">
        <v>5707078.0199999996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6670</v>
      </c>
      <c r="AG74" s="18">
        <v>6670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4920818.1900000004</v>
      </c>
      <c r="AG76" s="16">
        <f>SUM(AG77:AG81)</f>
        <v>4456963.1900000004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4920818.1900000004</v>
      </c>
      <c r="AG77" s="18">
        <v>4456963.1900000004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45850295.170000002</v>
      </c>
      <c r="BN80" s="26">
        <f>BN48+BN79</f>
        <v>21722987.490000002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-19754504.610000003</v>
      </c>
      <c r="AG82" s="16">
        <f>SUM(AG83:AG87)</f>
        <v>-15310011.289999999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-19746524.420000002</v>
      </c>
      <c r="AG85" s="18">
        <v>-15307852.34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461931905.66000003</v>
      </c>
      <c r="BN86" s="16">
        <f>BN87+BN88+BN89+BN94+BN98</f>
        <v>424128088.67000002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-7980.19</v>
      </c>
      <c r="AG87" s="18">
        <v>-2158.9499999999998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37747095.43</v>
      </c>
      <c r="BN87" s="18">
        <v>31640182.059999999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424384810.23000002</v>
      </c>
      <c r="BN88" s="18">
        <v>392687906.61000001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461931905.66000003</v>
      </c>
      <c r="BN104" s="33">
        <f>BN82+BN86+BN101</f>
        <v>424128088.67000002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481307333.04000002</v>
      </c>
      <c r="AG105" s="63">
        <f>AG48+AG53+AG59+AG67+AG76+AG82+AG88+AG95+AG101</f>
        <v>432112316.44999999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507782200.83000004</v>
      </c>
      <c r="AG106" s="36">
        <f>AG46+AG105</f>
        <v>445851076.15999997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507782200.83000004</v>
      </c>
      <c r="BN106" s="38">
        <f>BN80+BN104</f>
        <v>445851076.16000003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Eduardo</cp:lastModifiedBy>
  <cp:lastPrinted>2020-12-02T19:39:35Z</cp:lastPrinted>
  <dcterms:created xsi:type="dcterms:W3CDTF">2020-01-21T01:24:36Z</dcterms:created>
  <dcterms:modified xsi:type="dcterms:W3CDTF">2022-04-18T00:47:33Z</dcterms:modified>
</cp:coreProperties>
</file>