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ano\Documents\OFICIALIA\TRANSPARENCIA\2021-2024\2021\"/>
    </mc:Choice>
  </mc:AlternateContent>
  <bookViews>
    <workbookView xWindow="0" yWindow="0" windowWidth="24000" windowHeight="94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4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150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4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15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4" i="2"/>
</calcChain>
</file>

<file path=xl/sharedStrings.xml><?xml version="1.0" encoding="utf-8"?>
<sst xmlns="http://schemas.openxmlformats.org/spreadsheetml/2006/main" count="1253" uniqueCount="433">
  <si>
    <t>Nomina</t>
  </si>
  <si>
    <t>Sueldo</t>
  </si>
  <si>
    <t>ASEO PUBLICO</t>
  </si>
  <si>
    <t>CHOFER DE ASEO PUBLICO</t>
  </si>
  <si>
    <t>SEMANAL</t>
  </si>
  <si>
    <t>OBRAS PUBLICAS</t>
  </si>
  <si>
    <t>OFICIAL ALBAÑIL DE OBRAS PUBLICAS</t>
  </si>
  <si>
    <t>PEON ALBAÑIL DE OBRAS PUBLICAS</t>
  </si>
  <si>
    <t>PROTECCION CIVIL Y BOMBEROS</t>
  </si>
  <si>
    <t>BOMBERO</t>
  </si>
  <si>
    <t>QUINCENAL</t>
  </si>
  <si>
    <t>GOBERNACION</t>
  </si>
  <si>
    <t>MANT. DE VEHICULOS MUNICIPALES</t>
  </si>
  <si>
    <t>MECANICO DEL TALLER MUNICIPAL</t>
  </si>
  <si>
    <t>CEMENTERIOS</t>
  </si>
  <si>
    <t>SECRETARIA DE CEMENTERIOS</t>
  </si>
  <si>
    <t>SEGURIDAD PUBLICA</t>
  </si>
  <si>
    <t>COMERCIO</t>
  </si>
  <si>
    <t>HACIENDA PUBLICA</t>
  </si>
  <si>
    <t>ENCARGADO DE CUENTA PUBLICA</t>
  </si>
  <si>
    <t>BARRENDERO DE ASEO PUBLICO</t>
  </si>
  <si>
    <t>ASEADOR</t>
  </si>
  <si>
    <t>AUXILIAR DE OBRAS PUBLICAS</t>
  </si>
  <si>
    <t>ENC. ADMINISTRATIVO DE PATRIMONIO MPAL.</t>
  </si>
  <si>
    <t>DELEGACION MEZQUITIC</t>
  </si>
  <si>
    <t>AGUA POTABLE</t>
  </si>
  <si>
    <t>AUXILIAR DE  AGUA POTABLE</t>
  </si>
  <si>
    <t>REGIDOR</t>
  </si>
  <si>
    <t>CASA DE LA CULTURA</t>
  </si>
  <si>
    <t>INTENDENTE DE CASA DE LA CULTURA</t>
  </si>
  <si>
    <t>OFICIALIA MAYOR ADMINISTRATIVA</t>
  </si>
  <si>
    <t>OFICIAL MAYOR ADMINISTRATIVO</t>
  </si>
  <si>
    <t>JEFE ADMINISTRADOR DE CEMENTERIOS</t>
  </si>
  <si>
    <t>PARQUES Y JARDINES</t>
  </si>
  <si>
    <t>CHOFER DE  ECOLOGIA PARQUES Y JARDINES</t>
  </si>
  <si>
    <t>MERCADOS</t>
  </si>
  <si>
    <t>PRESIDENCIA MUNICIPAL</t>
  </si>
  <si>
    <t>DIRECTOR DE AGUA POTABLE</t>
  </si>
  <si>
    <t>INSPECTOR</t>
  </si>
  <si>
    <t>RASTRO</t>
  </si>
  <si>
    <t>ESTIBADOR DE RASTRO MUNICIPAL</t>
  </si>
  <si>
    <t>DIRECTOR DE OBRAS PUBLICAS</t>
  </si>
  <si>
    <t>SUB-JEFE DE ASEO PUBLICO</t>
  </si>
  <si>
    <t>VIALIDAD Y TRANSITO MUNICIPAL</t>
  </si>
  <si>
    <t>SECRETARIA DE VTM</t>
  </si>
  <si>
    <t>JUZGADO MUNICIPAL</t>
  </si>
  <si>
    <t>JUEZ CALIFICADOR AUXILIAR</t>
  </si>
  <si>
    <t>IMPUESTO PREDIAL Y CATASTRO</t>
  </si>
  <si>
    <t>AUXILIAR TECNICO DE IMPUESTO PREDIAL</t>
  </si>
  <si>
    <t>ENCARGADO DE CASA DE LA CULTURA</t>
  </si>
  <si>
    <t>AUXILIAR DE ECOLOGIA PARQUES Y JARDINES</t>
  </si>
  <si>
    <t>CHOFER AGUA POTABLE</t>
  </si>
  <si>
    <t>JARDINERO</t>
  </si>
  <si>
    <t>PLANEACION URBANA MUNICIPA</t>
  </si>
  <si>
    <t>SECRETARIA DE PLANEACION URBANA MUNICIPAL</t>
  </si>
  <si>
    <t>CHOFER DE OBRAS PUBLICAS</t>
  </si>
  <si>
    <t>ALUMBRADO PUBLICO</t>
  </si>
  <si>
    <t>ELECTRICISTA DE ALUMBRADO PUBLICO</t>
  </si>
  <si>
    <t>SECRETARIA GENERAL</t>
  </si>
  <si>
    <t>SECRETARIO GENERAL DEL AYUNTAMIENTO</t>
  </si>
  <si>
    <t>COMPUTACION E INFORMATICA</t>
  </si>
  <si>
    <t>ENC. MANTENIMIENTO COMPUTO</t>
  </si>
  <si>
    <t>ENCARGADO DE INGENIERIA EN TECNOLOGIA DE LA INFORMACION Y COMUNICACION</t>
  </si>
  <si>
    <t>CHOFER DE RASTRO MUNICIPAL</t>
  </si>
  <si>
    <t>PRESIDENTE</t>
  </si>
  <si>
    <t>SERVICIO MEDICO</t>
  </si>
  <si>
    <t>MEDICO</t>
  </si>
  <si>
    <t>SECRETARIO TECNICO DE COMISIONES</t>
  </si>
  <si>
    <t>FONTANERO AGUA POTABLE</t>
  </si>
  <si>
    <t>CALIFICACION DE OBRAS</t>
  </si>
  <si>
    <t>CALIFICADOR DE OBRAS</t>
  </si>
  <si>
    <t>VETERINARIO RASTRO</t>
  </si>
  <si>
    <t>APREMIOS</t>
  </si>
  <si>
    <t>NOTIFICADOR, VERIFICADOR Y EJECUTOR FISCAL</t>
  </si>
  <si>
    <t>OPERADOR DE MAQUINARIA DE OBRAS PUBLICAS</t>
  </si>
  <si>
    <t>DESARROLLO RURAL Y FOMENTO AGROPECUARIO</t>
  </si>
  <si>
    <t>DIRECTOR DE DESARROLLO RURAL Y FOMENTO AGROPECUARIO</t>
  </si>
  <si>
    <t>UNIDAD MUNICIPAL DE TRANSPARENCIA</t>
  </si>
  <si>
    <t>DIRECTOR MUNICIPAL DE TRANSPARENCIA</t>
  </si>
  <si>
    <t>COMUSIDA</t>
  </si>
  <si>
    <t>ENC. DE COMUSIDA</t>
  </si>
  <si>
    <t>PADRON Y LICENCIAS</t>
  </si>
  <si>
    <t>AUXILIAR DE PLANEACION URBANA MUNICIPAL</t>
  </si>
  <si>
    <t>INSTITUTO DE LA MUJER</t>
  </si>
  <si>
    <t>TITULAR DE INSTITUTO MUNICIPAL DE LA MUJER</t>
  </si>
  <si>
    <t>SUB-DIRECTOR DE PLANEACION URBANA MUNICIPAL</t>
  </si>
  <si>
    <t>AUXILIAR EVENTUAL DE ECOLOGIA PARQUES Y JARDINES</t>
  </si>
  <si>
    <t>INTENDENTE SECRETARIA GENERAL</t>
  </si>
  <si>
    <t>CONTRALORIA</t>
  </si>
  <si>
    <t>SECRETARIA DE CONTRALORIA</t>
  </si>
  <si>
    <t>COMANDANTE</t>
  </si>
  <si>
    <t>AUXILIAR DE BIBLIOTECA MUNICIPAL</t>
  </si>
  <si>
    <t>ENCARGADO DEL AREA DE INVESTIGACION DEL ORGANO INT.</t>
  </si>
  <si>
    <t>REGISTRO CIVIL</t>
  </si>
  <si>
    <t>SECRETARIA DE REGISTRO</t>
  </si>
  <si>
    <t>SECRETARIA DE PRESIDENCIA</t>
  </si>
  <si>
    <t>SECRETARIA</t>
  </si>
  <si>
    <t>AUXILIAR TECNICO  DE AGUA POTABLE</t>
  </si>
  <si>
    <t>INSPECTOR DE PADRON Y LICENCIAS</t>
  </si>
  <si>
    <t>ATENCION CIUDADANA</t>
  </si>
  <si>
    <t>DIRECTOR DE ATENCION CIUDADANA</t>
  </si>
  <si>
    <t>SINDICATURA</t>
  </si>
  <si>
    <t>SINDICO</t>
  </si>
  <si>
    <t>DEPORTES</t>
  </si>
  <si>
    <t>JEFE DE DEPORTES</t>
  </si>
  <si>
    <t>SECRETARIA DE PADRON Y LICENCIAS</t>
  </si>
  <si>
    <t>AUXILIAR  RASTRO MUNICIPAL</t>
  </si>
  <si>
    <t>SECRETARIA DE OFICIALIA MAYOR ADMINISTRATIVA</t>
  </si>
  <si>
    <t>DIRECTOR DE PADRON Y LICENCIAS</t>
  </si>
  <si>
    <t>INSPECCION  Y MANTENIMIENTO DE CAMINOS</t>
  </si>
  <si>
    <t>INSPECTOR DE CAMINOS</t>
  </si>
  <si>
    <t>ENC. DE NOMINA</t>
  </si>
  <si>
    <t>JEFE DE MAQUINARIA PESADA</t>
  </si>
  <si>
    <t>AUXILIAR DE SERVICIOS MERCADO MUNICIPAL</t>
  </si>
  <si>
    <t>DIRECTOR DE ECOLOGIA PARQUES Y JARDINES</t>
  </si>
  <si>
    <t>DIRECTOR DE COMERCIO</t>
  </si>
  <si>
    <t>ENCARGADA DE PAGOS HACIENDA MPAL.</t>
  </si>
  <si>
    <t>JEFE DE CAJA</t>
  </si>
  <si>
    <t>MECANICO DEL TALLER MUNICIPAL EVENTUAL</t>
  </si>
  <si>
    <t>SECRETARIA DE HECIENDA MUNICIPAL</t>
  </si>
  <si>
    <t>PROVEEDURIA</t>
  </si>
  <si>
    <t>ENCARGADO DE PROVEEDURIA</t>
  </si>
  <si>
    <t>DELEGADO DE MEZQUITIC</t>
  </si>
  <si>
    <t>AUXILIAR DE PADRON Y LICENCIAS</t>
  </si>
  <si>
    <t>COORDINADOR ADMINISTRATIVO</t>
  </si>
  <si>
    <t>SUPERVISOR DE OBRAS PUBLICAS</t>
  </si>
  <si>
    <t>AUXILIAR DE  CASA DE LA CULTURA</t>
  </si>
  <si>
    <t>JEFE OPERATIVO DE RASTRO MUNICIPAL</t>
  </si>
  <si>
    <t>VIGILANTE RASTRO MUNICIPAL</t>
  </si>
  <si>
    <t>CENTRO DE CONTROL ANIMAL</t>
  </si>
  <si>
    <t>AUXILIAR DE PROVEEDURIA</t>
  </si>
  <si>
    <t>RELACIONES PUBLICAS Y COMUNICACION SOCIAL</t>
  </si>
  <si>
    <t>DIRECTOR DE RELACIONES PUBLICAS Y COMUNICACION SOCIAL</t>
  </si>
  <si>
    <t>ENCARGADO DE MECANICOS</t>
  </si>
  <si>
    <t>SECRETARIA DE IMPUESTO PREDIAL</t>
  </si>
  <si>
    <t>JUEZ CALIFICADOR TITULAR</t>
  </si>
  <si>
    <t>JEFE ADMINISTRADOR DE MERCADOS</t>
  </si>
  <si>
    <t>AUXILIAR DE CAJERA</t>
  </si>
  <si>
    <t>JEFE ADMINISTRADOR DE RASTRO</t>
  </si>
  <si>
    <t>DESARROLLO SOCIAL</t>
  </si>
  <si>
    <t>SECRETARIA DE DESARROLLO SOCIAL</t>
  </si>
  <si>
    <t>SECRETARIA DE ARCHIVO MUNICIPAL</t>
  </si>
  <si>
    <t>AUXILIAR ADMINISTRATIVO DE IMPUESTO PREDIAL</t>
  </si>
  <si>
    <t>INSTITUTO DE LA JUVENTUD</t>
  </si>
  <si>
    <t>ENCARGADO DEL INSTITUTO DE LA JUVENTUD</t>
  </si>
  <si>
    <t>JEFE DE ALUMBRADO PUBLICO</t>
  </si>
  <si>
    <t>SUB-DIRECTOR DE OBRAS PUBLICAS</t>
  </si>
  <si>
    <t>DIRECTOR DE IMPUESTO PREDIAL Y CATASTRO</t>
  </si>
  <si>
    <t>JEFE OFICIAL DE REGISTRO CIVIL</t>
  </si>
  <si>
    <t>SECRETARIA DE LA CASA DE LA CULTURA</t>
  </si>
  <si>
    <t>AUXILIAR DE DESARRILLO SOCIAL</t>
  </si>
  <si>
    <t>PROMOTOR DE DEPORTES</t>
  </si>
  <si>
    <t>JEFE DE AGUA POTABLE</t>
  </si>
  <si>
    <t>EDUCACION MUNICIPAL</t>
  </si>
  <si>
    <t>OPERADOR DE REBOMBEO AGUA POTABLE</t>
  </si>
  <si>
    <t>AUXILIAR FONTANERO AGUA POTABLE</t>
  </si>
  <si>
    <t>ENCARGADA DE PAGOS</t>
  </si>
  <si>
    <t>DIRECTOR  DE EDUCACION PUBLICA MUNICIPAL</t>
  </si>
  <si>
    <t>PRIFESIONISTA DE AREA DEL CCYBA</t>
  </si>
  <si>
    <t>PARTICIPACION CIUDADANA</t>
  </si>
  <si>
    <t>DIRECTOR DE PARTICIPACION CIUDADANA</t>
  </si>
  <si>
    <t>TOPOGRAFO OBRAS PUBLICAS</t>
  </si>
  <si>
    <t>ENCARGADA AREA DE RECAUDACION IMPUESTO PREDIAL</t>
  </si>
  <si>
    <t>JEFE DE APREMIOS</t>
  </si>
  <si>
    <t>JEFE DE ASEO PUBLICO</t>
  </si>
  <si>
    <t>INSPECCION AGRARIA Y GANADERA</t>
  </si>
  <si>
    <t>JEFE DE INSPECCION AGRICOLA Y GANADERA</t>
  </si>
  <si>
    <t>ENCARGADO DE CUADRILLA</t>
  </si>
  <si>
    <t>CUDRILLA</t>
  </si>
  <si>
    <t>FUNCIONARIO ENCARGADO DE LA HACIENDA MUNICIPAL</t>
  </si>
  <si>
    <t xml:space="preserve">Nombre de la Plaza </t>
  </si>
  <si>
    <t>Adcripción de la Plaza</t>
  </si>
  <si>
    <t>Mensual</t>
  </si>
  <si>
    <t>Anual</t>
  </si>
  <si>
    <t xml:space="preserve">compesanciones </t>
  </si>
  <si>
    <t>Aguinaldo</t>
  </si>
  <si>
    <t>Total de Remuneraciones</t>
  </si>
  <si>
    <t>0193</t>
  </si>
  <si>
    <t>0197</t>
  </si>
  <si>
    <t>0199</t>
  </si>
  <si>
    <t>0201</t>
  </si>
  <si>
    <t>0203</t>
  </si>
  <si>
    <t>0243</t>
  </si>
  <si>
    <t>0467</t>
  </si>
  <si>
    <t>0548</t>
  </si>
  <si>
    <t>0737</t>
  </si>
  <si>
    <t>0869</t>
  </si>
  <si>
    <t>1031</t>
  </si>
  <si>
    <t>1004</t>
  </si>
  <si>
    <t>0444</t>
  </si>
  <si>
    <t>0046</t>
  </si>
  <si>
    <t>1225</t>
  </si>
  <si>
    <t>1109</t>
  </si>
  <si>
    <t>1100</t>
  </si>
  <si>
    <t>0848</t>
  </si>
  <si>
    <t>0092</t>
  </si>
  <si>
    <t>1184</t>
  </si>
  <si>
    <t>0029</t>
  </si>
  <si>
    <t>0835</t>
  </si>
  <si>
    <t>0044</t>
  </si>
  <si>
    <t>0633</t>
  </si>
  <si>
    <t>1259</t>
  </si>
  <si>
    <t>1110</t>
  </si>
  <si>
    <t>0871</t>
  </si>
  <si>
    <t>0550</t>
  </si>
  <si>
    <t>0252</t>
  </si>
  <si>
    <t>0016</t>
  </si>
  <si>
    <t>0601</t>
  </si>
  <si>
    <t>0636</t>
  </si>
  <si>
    <t>0348</t>
  </si>
  <si>
    <t>0096</t>
  </si>
  <si>
    <t>0085</t>
  </si>
  <si>
    <t>1245</t>
  </si>
  <si>
    <t>1124</t>
  </si>
  <si>
    <t>0851</t>
  </si>
  <si>
    <t>0049</t>
  </si>
  <si>
    <t>0563</t>
  </si>
  <si>
    <t>0045</t>
  </si>
  <si>
    <t>0217</t>
  </si>
  <si>
    <t>0219</t>
  </si>
  <si>
    <t>0220</t>
  </si>
  <si>
    <t>0221</t>
  </si>
  <si>
    <t>0222</t>
  </si>
  <si>
    <t>0224</t>
  </si>
  <si>
    <t>0228</t>
  </si>
  <si>
    <t>0234</t>
  </si>
  <si>
    <t>0248</t>
  </si>
  <si>
    <t>0249</t>
  </si>
  <si>
    <t>0244</t>
  </si>
  <si>
    <t>0245</t>
  </si>
  <si>
    <t>0254</t>
  </si>
  <si>
    <t>0518</t>
  </si>
  <si>
    <t>0625</t>
  </si>
  <si>
    <t>0626</t>
  </si>
  <si>
    <t>0795</t>
  </si>
  <si>
    <t>0933</t>
  </si>
  <si>
    <t>1021</t>
  </si>
  <si>
    <t>0954</t>
  </si>
  <si>
    <t>0311</t>
  </si>
  <si>
    <t>0312</t>
  </si>
  <si>
    <t>0313</t>
  </si>
  <si>
    <t>0057</t>
  </si>
  <si>
    <t>0537</t>
  </si>
  <si>
    <t>0063</t>
  </si>
  <si>
    <t>1224</t>
  </si>
  <si>
    <t>1096</t>
  </si>
  <si>
    <t>1108</t>
  </si>
  <si>
    <t>0993</t>
  </si>
  <si>
    <t>0844</t>
  </si>
  <si>
    <t>0638</t>
  </si>
  <si>
    <t>0247</t>
  </si>
  <si>
    <t>0210</t>
  </si>
  <si>
    <t>0212</t>
  </si>
  <si>
    <t>0206</t>
  </si>
  <si>
    <t>0207</t>
  </si>
  <si>
    <t>0191</t>
  </si>
  <si>
    <t>0186</t>
  </si>
  <si>
    <t>1233</t>
  </si>
  <si>
    <t>0442</t>
  </si>
  <si>
    <t>0740</t>
  </si>
  <si>
    <t>0260</t>
  </si>
  <si>
    <t>0261</t>
  </si>
  <si>
    <t>0262</t>
  </si>
  <si>
    <t>0301</t>
  </si>
  <si>
    <t>0177</t>
  </si>
  <si>
    <t>0907</t>
  </si>
  <si>
    <t>0077</t>
  </si>
  <si>
    <t>0121</t>
  </si>
  <si>
    <t>2145</t>
  </si>
  <si>
    <t>2241</t>
  </si>
  <si>
    <t>0941</t>
  </si>
  <si>
    <t>2031</t>
  </si>
  <si>
    <t>0667</t>
  </si>
  <si>
    <t>1655</t>
  </si>
  <si>
    <t>2292</t>
  </si>
  <si>
    <t>0706</t>
  </si>
  <si>
    <t>1374</t>
  </si>
  <si>
    <t>1654</t>
  </si>
  <si>
    <t>0101</t>
  </si>
  <si>
    <t>1006</t>
  </si>
  <si>
    <t>2328</t>
  </si>
  <si>
    <t>2312</t>
  </si>
  <si>
    <t>2288</t>
  </si>
  <si>
    <t>1656</t>
  </si>
  <si>
    <t>1128</t>
  </si>
  <si>
    <t>1132</t>
  </si>
  <si>
    <t>0813</t>
  </si>
  <si>
    <t>0190</t>
  </si>
  <si>
    <t>0034</t>
  </si>
  <si>
    <t>0683</t>
  </si>
  <si>
    <t>0039</t>
  </si>
  <si>
    <t>0834</t>
  </si>
  <si>
    <t>0043</t>
  </si>
  <si>
    <t>0126</t>
  </si>
  <si>
    <t>1022</t>
  </si>
  <si>
    <t>1920</t>
  </si>
  <si>
    <t>0701</t>
  </si>
  <si>
    <t>0037</t>
  </si>
  <si>
    <t>0042</t>
  </si>
  <si>
    <t>0708</t>
  </si>
  <si>
    <t>0669</t>
  </si>
  <si>
    <t>1675</t>
  </si>
  <si>
    <t>0929</t>
  </si>
  <si>
    <t>2308</t>
  </si>
  <si>
    <t>0080</t>
  </si>
  <si>
    <t>0607</t>
  </si>
  <si>
    <t>0409</t>
  </si>
  <si>
    <t>0569</t>
  </si>
  <si>
    <t>0587</t>
  </si>
  <si>
    <t>0996</t>
  </si>
  <si>
    <t>0100</t>
  </si>
  <si>
    <t>1210</t>
  </si>
  <si>
    <t>0651</t>
  </si>
  <si>
    <t>0658</t>
  </si>
  <si>
    <t>0527</t>
  </si>
  <si>
    <t>0326</t>
  </si>
  <si>
    <t>0327</t>
  </si>
  <si>
    <t>2318</t>
  </si>
  <si>
    <t>0711</t>
  </si>
  <si>
    <t>0925</t>
  </si>
  <si>
    <t>0014</t>
  </si>
  <si>
    <t>0923</t>
  </si>
  <si>
    <t>1145</t>
  </si>
  <si>
    <t>1093</t>
  </si>
  <si>
    <t>1024</t>
  </si>
  <si>
    <t>1056</t>
  </si>
  <si>
    <t>1061</t>
  </si>
  <si>
    <t>0614</t>
  </si>
  <si>
    <t>0180</t>
  </si>
  <si>
    <t>0181</t>
  </si>
  <si>
    <t>0187</t>
  </si>
  <si>
    <t>0744</t>
  </si>
  <si>
    <t>2287</t>
  </si>
  <si>
    <t>2313</t>
  </si>
  <si>
    <t>0056</t>
  </si>
  <si>
    <t>0331</t>
  </si>
  <si>
    <t>0673</t>
  </si>
  <si>
    <t>2290</t>
  </si>
  <si>
    <t>0036</t>
  </si>
  <si>
    <t>2311</t>
  </si>
  <si>
    <t>1452</t>
  </si>
  <si>
    <t>2294</t>
  </si>
  <si>
    <t>0691</t>
  </si>
  <si>
    <t>2319</t>
  </si>
  <si>
    <t>1678</t>
  </si>
  <si>
    <t>1661</t>
  </si>
  <si>
    <t>2297</t>
  </si>
  <si>
    <t>2299</t>
  </si>
  <si>
    <t>0019</t>
  </si>
  <si>
    <t>0020</t>
  </si>
  <si>
    <t>1179</t>
  </si>
  <si>
    <t>2300</t>
  </si>
  <si>
    <t>1991</t>
  </si>
  <si>
    <t>1667</t>
  </si>
  <si>
    <t>0460</t>
  </si>
  <si>
    <t>2231</t>
  </si>
  <si>
    <t>0690</t>
  </si>
  <si>
    <t>0631</t>
  </si>
  <si>
    <t>0295</t>
  </si>
  <si>
    <t>0296</t>
  </si>
  <si>
    <t>0308</t>
  </si>
  <si>
    <t>0628</t>
  </si>
  <si>
    <t>0268</t>
  </si>
  <si>
    <t>0269</t>
  </si>
  <si>
    <t>0270</t>
  </si>
  <si>
    <t>0275</t>
  </si>
  <si>
    <t>0285</t>
  </si>
  <si>
    <t>0273</t>
  </si>
  <si>
    <t>0282</t>
  </si>
  <si>
    <t>0283</t>
  </si>
  <si>
    <t>0288</t>
  </si>
  <si>
    <t>1085</t>
  </si>
  <si>
    <t>0263</t>
  </si>
  <si>
    <t>0093</t>
  </si>
  <si>
    <t>0284</t>
  </si>
  <si>
    <t>0286</t>
  </si>
  <si>
    <t>0293</t>
  </si>
  <si>
    <t>0630</t>
  </si>
  <si>
    <t>0676</t>
  </si>
  <si>
    <t>2272</t>
  </si>
  <si>
    <t>2291</t>
  </si>
  <si>
    <t>1827</t>
  </si>
  <si>
    <t>1082</t>
  </si>
  <si>
    <t>1342</t>
  </si>
  <si>
    <t>1712</t>
  </si>
  <si>
    <t>0905</t>
  </si>
  <si>
    <t>2296</t>
  </si>
  <si>
    <t>2303</t>
  </si>
  <si>
    <t>2307</t>
  </si>
  <si>
    <t>2309</t>
  </si>
  <si>
    <t>2317</t>
  </si>
  <si>
    <t>2325</t>
  </si>
  <si>
    <t>0533</t>
  </si>
  <si>
    <t>0729</t>
  </si>
  <si>
    <t>1155</t>
  </si>
  <si>
    <t>0960</t>
  </si>
  <si>
    <t>0603</t>
  </si>
  <si>
    <t>1148</t>
  </si>
  <si>
    <t>0015</t>
  </si>
  <si>
    <t>0995</t>
  </si>
  <si>
    <t>0033</t>
  </si>
  <si>
    <t>1111</t>
  </si>
  <si>
    <t>0732</t>
  </si>
  <si>
    <t>0007</t>
  </si>
  <si>
    <t>1113</t>
  </si>
  <si>
    <t>0455</t>
  </si>
  <si>
    <t>0003</t>
  </si>
  <si>
    <t>0005</t>
  </si>
  <si>
    <t>0338</t>
  </si>
  <si>
    <t>0009</t>
  </si>
  <si>
    <t>0010</t>
  </si>
  <si>
    <t>0011</t>
  </si>
  <si>
    <t>0025</t>
  </si>
  <si>
    <t>0316</t>
  </si>
  <si>
    <t>0459</t>
  </si>
  <si>
    <t>1652</t>
  </si>
  <si>
    <t>1680</t>
  </si>
  <si>
    <t>0522</t>
  </si>
  <si>
    <t>0106</t>
  </si>
  <si>
    <t>1429</t>
  </si>
  <si>
    <t>0054</t>
  </si>
  <si>
    <t>2295</t>
  </si>
  <si>
    <t>0052</t>
  </si>
  <si>
    <t>2326</t>
  </si>
  <si>
    <t>0341</t>
  </si>
  <si>
    <t>Clave</t>
  </si>
  <si>
    <t>Fecha de Alta</t>
  </si>
  <si>
    <t>BASE</t>
  </si>
  <si>
    <t>CONFIANZA</t>
  </si>
  <si>
    <t>BASE TRANSITO</t>
  </si>
  <si>
    <t xml:space="preserve">BASE </t>
  </si>
  <si>
    <t>Estatus</t>
  </si>
  <si>
    <t>PLANTILLA DE PERSONAL DE BASE Y CONFIANZA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</si>
</sst>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dd\/mm\/yyyy"/>
    <numFmt numFmtId="165" formatCode="&quot;$&quot;#,##0.00_);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7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1"/>
  <sheetViews>
    <sheetView tabSelected="1" workbookViewId="0">
      <selection activeCell="G3" sqref="G3"/>
    </sheetView>
  </sheetViews>
  <sheetFormatPr baseColWidth="10" defaultRowHeight="15" x14ac:dyDescent="0.25"/>
  <cols>
    <col min="1" max="1" width="5.85546875" style="3" customWidth="1"/>
    <col min="2" max="2" width="37.140625" customWidth="1"/>
    <col min="3" max="3" width="41.140625" customWidth="1"/>
    <col min="4" max="4" width="16" customWidth="1"/>
    <col min="5" max="5" width="14.42578125" customWidth="1"/>
    <col min="6" max="6" width="15.7109375" customWidth="1"/>
    <col min="7" max="7" width="13" customWidth="1"/>
    <col min="8" max="9" width="13.7109375" customWidth="1"/>
    <col min="10" max="10" width="12.42578125" bestFit="1" customWidth="1"/>
    <col min="11" max="11" width="10.7109375" customWidth="1"/>
    <col min="12" max="12" width="15.85546875" customWidth="1"/>
  </cols>
  <sheetData>
    <row r="2" spans="1:12" ht="15" customHeight="1" x14ac:dyDescent="0.25">
      <c r="A2" s="11" t="s">
        <v>432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0" x14ac:dyDescent="0.25">
      <c r="A3" s="1" t="s">
        <v>425</v>
      </c>
      <c r="B3" s="1" t="s">
        <v>171</v>
      </c>
      <c r="C3" s="1" t="s">
        <v>170</v>
      </c>
      <c r="D3" s="1" t="s">
        <v>431</v>
      </c>
      <c r="E3" s="1" t="s">
        <v>426</v>
      </c>
      <c r="F3" s="1" t="s">
        <v>0</v>
      </c>
      <c r="G3" s="1" t="s">
        <v>1</v>
      </c>
      <c r="H3" s="1" t="s">
        <v>172</v>
      </c>
      <c r="I3" s="1" t="s">
        <v>173</v>
      </c>
      <c r="J3" s="1" t="s">
        <v>175</v>
      </c>
      <c r="K3" s="10" t="s">
        <v>174</v>
      </c>
      <c r="L3" s="2" t="s">
        <v>176</v>
      </c>
    </row>
    <row r="4" spans="1:12" x14ac:dyDescent="0.25">
      <c r="A4" s="4" t="s">
        <v>349</v>
      </c>
      <c r="B4" s="5" t="s">
        <v>12</v>
      </c>
      <c r="C4" s="5" t="s">
        <v>13</v>
      </c>
      <c r="D4" s="4" t="s">
        <v>427</v>
      </c>
      <c r="E4" s="6">
        <v>36892</v>
      </c>
      <c r="F4" s="4" t="s">
        <v>10</v>
      </c>
      <c r="G4" s="7">
        <v>8540.48</v>
      </c>
      <c r="H4" s="8">
        <f>G4*2</f>
        <v>17080.96</v>
      </c>
      <c r="I4" s="8">
        <f>H4*12</f>
        <v>204971.51999999999</v>
      </c>
      <c r="J4" s="8">
        <f>G4/15*50</f>
        <v>28468.266666666666</v>
      </c>
      <c r="K4" s="9"/>
      <c r="L4" s="8">
        <f>I4+J4</f>
        <v>233439.78666666665</v>
      </c>
    </row>
    <row r="5" spans="1:12" x14ac:dyDescent="0.25">
      <c r="A5" s="4" t="s">
        <v>395</v>
      </c>
      <c r="B5" s="5" t="s">
        <v>14</v>
      </c>
      <c r="C5" s="5" t="s">
        <v>15</v>
      </c>
      <c r="D5" s="4" t="s">
        <v>427</v>
      </c>
      <c r="E5" s="6">
        <v>39757</v>
      </c>
      <c r="F5" s="4" t="s">
        <v>10</v>
      </c>
      <c r="G5" s="7">
        <v>4405.8999999999996</v>
      </c>
      <c r="H5" s="8">
        <f t="shared" ref="H5:H68" si="0">G5*2</f>
        <v>8811.7999999999993</v>
      </c>
      <c r="I5" s="8">
        <f t="shared" ref="I5:I68" si="1">H5*12</f>
        <v>105741.59999999999</v>
      </c>
      <c r="J5" s="8">
        <f t="shared" ref="J5:J68" si="2">G5/15*50</f>
        <v>14686.333333333332</v>
      </c>
      <c r="K5" s="9"/>
      <c r="L5" s="8">
        <f t="shared" ref="L5:L68" si="3">I5+J5</f>
        <v>120427.93333333332</v>
      </c>
    </row>
    <row r="6" spans="1:12" x14ac:dyDescent="0.25">
      <c r="A6" s="4" t="s">
        <v>297</v>
      </c>
      <c r="B6" s="5" t="s">
        <v>18</v>
      </c>
      <c r="C6" s="5" t="s">
        <v>19</v>
      </c>
      <c r="D6" s="4" t="s">
        <v>427</v>
      </c>
      <c r="E6" s="6">
        <v>34912</v>
      </c>
      <c r="F6" s="4" t="s">
        <v>10</v>
      </c>
      <c r="G6" s="7">
        <v>8947.36</v>
      </c>
      <c r="H6" s="8">
        <f t="shared" si="0"/>
        <v>17894.72</v>
      </c>
      <c r="I6" s="8">
        <f t="shared" si="1"/>
        <v>214736.64000000001</v>
      </c>
      <c r="J6" s="8">
        <f t="shared" si="2"/>
        <v>29824.533333333336</v>
      </c>
      <c r="K6" s="9"/>
      <c r="L6" s="8">
        <f t="shared" si="3"/>
        <v>244561.17333333334</v>
      </c>
    </row>
    <row r="7" spans="1:12" x14ac:dyDescent="0.25">
      <c r="A7" s="4" t="s">
        <v>288</v>
      </c>
      <c r="B7" s="5" t="s">
        <v>18</v>
      </c>
      <c r="C7" s="5" t="s">
        <v>23</v>
      </c>
      <c r="D7" s="4" t="s">
        <v>427</v>
      </c>
      <c r="E7" s="6">
        <v>36416</v>
      </c>
      <c r="F7" s="4" t="s">
        <v>10</v>
      </c>
      <c r="G7" s="7">
        <v>5559.02</v>
      </c>
      <c r="H7" s="8">
        <f t="shared" si="0"/>
        <v>11118.04</v>
      </c>
      <c r="I7" s="8">
        <f t="shared" si="1"/>
        <v>133416.48000000001</v>
      </c>
      <c r="J7" s="8">
        <f t="shared" si="2"/>
        <v>18530.066666666666</v>
      </c>
      <c r="K7" s="9"/>
      <c r="L7" s="8">
        <f t="shared" si="3"/>
        <v>151946.54666666669</v>
      </c>
    </row>
    <row r="8" spans="1:12" x14ac:dyDescent="0.25">
      <c r="A8" s="4" t="s">
        <v>195</v>
      </c>
      <c r="B8" s="5" t="s">
        <v>25</v>
      </c>
      <c r="C8" s="5" t="s">
        <v>26</v>
      </c>
      <c r="D8" s="4" t="s">
        <v>427</v>
      </c>
      <c r="E8" s="6">
        <v>38012</v>
      </c>
      <c r="F8" s="4" t="s">
        <v>10</v>
      </c>
      <c r="G8" s="7">
        <v>4126.91</v>
      </c>
      <c r="H8" s="8">
        <f t="shared" si="0"/>
        <v>8253.82</v>
      </c>
      <c r="I8" s="8">
        <f t="shared" si="1"/>
        <v>99045.84</v>
      </c>
      <c r="J8" s="8">
        <f t="shared" si="2"/>
        <v>13756.366666666665</v>
      </c>
      <c r="K8" s="9"/>
      <c r="L8" s="8">
        <f t="shared" si="3"/>
        <v>112802.20666666667</v>
      </c>
    </row>
    <row r="9" spans="1:12" x14ac:dyDescent="0.25">
      <c r="A9" s="4" t="s">
        <v>389</v>
      </c>
      <c r="B9" s="5" t="s">
        <v>11</v>
      </c>
      <c r="C9" s="5" t="s">
        <v>27</v>
      </c>
      <c r="D9" s="4" t="s">
        <v>428</v>
      </c>
      <c r="E9" s="6">
        <v>44470</v>
      </c>
      <c r="F9" s="4" t="s">
        <v>10</v>
      </c>
      <c r="G9" s="7">
        <v>14206.77</v>
      </c>
      <c r="H9" s="8">
        <f t="shared" si="0"/>
        <v>28413.54</v>
      </c>
      <c r="I9" s="8">
        <f t="shared" si="1"/>
        <v>340962.48</v>
      </c>
      <c r="J9" s="8">
        <f t="shared" si="2"/>
        <v>47355.9</v>
      </c>
      <c r="K9" s="9"/>
      <c r="L9" s="8">
        <f t="shared" si="3"/>
        <v>388318.38</v>
      </c>
    </row>
    <row r="10" spans="1:12" x14ac:dyDescent="0.25">
      <c r="A10" s="4" t="s">
        <v>371</v>
      </c>
      <c r="B10" s="5" t="s">
        <v>30</v>
      </c>
      <c r="C10" s="5" t="s">
        <v>31</v>
      </c>
      <c r="D10" s="4" t="s">
        <v>428</v>
      </c>
      <c r="E10" s="6">
        <v>44470</v>
      </c>
      <c r="F10" s="4" t="s">
        <v>10</v>
      </c>
      <c r="G10" s="7">
        <v>12193.91</v>
      </c>
      <c r="H10" s="8">
        <f t="shared" si="0"/>
        <v>24387.82</v>
      </c>
      <c r="I10" s="8">
        <f t="shared" si="1"/>
        <v>292653.83999999997</v>
      </c>
      <c r="J10" s="8">
        <f t="shared" si="2"/>
        <v>40646.366666666669</v>
      </c>
      <c r="K10" s="9"/>
      <c r="L10" s="8">
        <f t="shared" si="3"/>
        <v>333300.20666666667</v>
      </c>
    </row>
    <row r="11" spans="1:12" x14ac:dyDescent="0.25">
      <c r="A11" s="4" t="s">
        <v>331</v>
      </c>
      <c r="B11" s="5" t="s">
        <v>14</v>
      </c>
      <c r="C11" s="5" t="s">
        <v>32</v>
      </c>
      <c r="D11" s="4" t="s">
        <v>428</v>
      </c>
      <c r="E11" s="6">
        <v>44470</v>
      </c>
      <c r="F11" s="4" t="s">
        <v>10</v>
      </c>
      <c r="G11" s="7">
        <v>8060.45</v>
      </c>
      <c r="H11" s="8">
        <f t="shared" si="0"/>
        <v>16120.9</v>
      </c>
      <c r="I11" s="8">
        <f t="shared" si="1"/>
        <v>193450.8</v>
      </c>
      <c r="J11" s="8">
        <f t="shared" si="2"/>
        <v>26868.166666666668</v>
      </c>
      <c r="K11" s="9"/>
      <c r="L11" s="8">
        <f t="shared" si="3"/>
        <v>220318.96666666665</v>
      </c>
    </row>
    <row r="12" spans="1:12" x14ac:dyDescent="0.25">
      <c r="A12" s="4" t="s">
        <v>273</v>
      </c>
      <c r="B12" s="5" t="s">
        <v>25</v>
      </c>
      <c r="C12" s="5" t="s">
        <v>37</v>
      </c>
      <c r="D12" s="4" t="s">
        <v>428</v>
      </c>
      <c r="E12" s="6">
        <v>44470</v>
      </c>
      <c r="F12" s="4" t="s">
        <v>10</v>
      </c>
      <c r="G12" s="7">
        <v>9976.84</v>
      </c>
      <c r="H12" s="8">
        <f t="shared" si="0"/>
        <v>19953.68</v>
      </c>
      <c r="I12" s="8">
        <f t="shared" si="1"/>
        <v>239444.16</v>
      </c>
      <c r="J12" s="8">
        <f t="shared" si="2"/>
        <v>33256.133333333331</v>
      </c>
      <c r="K12" s="9"/>
      <c r="L12" s="8">
        <f t="shared" si="3"/>
        <v>272700.29333333333</v>
      </c>
    </row>
    <row r="13" spans="1:12" x14ac:dyDescent="0.25">
      <c r="A13" s="4" t="s">
        <v>314</v>
      </c>
      <c r="B13" s="5" t="s">
        <v>17</v>
      </c>
      <c r="C13" s="5" t="s">
        <v>38</v>
      </c>
      <c r="D13" s="4" t="s">
        <v>427</v>
      </c>
      <c r="E13" s="6">
        <v>38772</v>
      </c>
      <c r="F13" s="4" t="s">
        <v>10</v>
      </c>
      <c r="G13" s="7">
        <v>5114.1499999999996</v>
      </c>
      <c r="H13" s="8">
        <f t="shared" si="0"/>
        <v>10228.299999999999</v>
      </c>
      <c r="I13" s="8">
        <f t="shared" si="1"/>
        <v>122739.59999999999</v>
      </c>
      <c r="J13" s="8">
        <f t="shared" si="2"/>
        <v>17047.166666666668</v>
      </c>
      <c r="K13" s="9"/>
      <c r="L13" s="8">
        <f t="shared" si="3"/>
        <v>139786.76666666666</v>
      </c>
    </row>
    <row r="14" spans="1:12" x14ac:dyDescent="0.25">
      <c r="A14" s="4" t="s">
        <v>391</v>
      </c>
      <c r="B14" s="5" t="s">
        <v>11</v>
      </c>
      <c r="C14" s="5" t="s">
        <v>27</v>
      </c>
      <c r="D14" s="4" t="s">
        <v>428</v>
      </c>
      <c r="E14" s="6">
        <v>44470</v>
      </c>
      <c r="F14" s="4" t="s">
        <v>10</v>
      </c>
      <c r="G14" s="7">
        <v>14206.77</v>
      </c>
      <c r="H14" s="8">
        <f t="shared" si="0"/>
        <v>28413.54</v>
      </c>
      <c r="I14" s="8">
        <f t="shared" si="1"/>
        <v>340962.48</v>
      </c>
      <c r="J14" s="8">
        <f t="shared" si="2"/>
        <v>47355.9</v>
      </c>
      <c r="K14" s="9"/>
      <c r="L14" s="8">
        <f t="shared" si="3"/>
        <v>388318.38</v>
      </c>
    </row>
    <row r="15" spans="1:12" x14ac:dyDescent="0.25">
      <c r="A15" s="4" t="s">
        <v>279</v>
      </c>
      <c r="B15" s="5" t="s">
        <v>5</v>
      </c>
      <c r="C15" s="5" t="s">
        <v>41</v>
      </c>
      <c r="D15" s="4" t="s">
        <v>428</v>
      </c>
      <c r="E15" s="6">
        <v>39828</v>
      </c>
      <c r="F15" s="4" t="s">
        <v>10</v>
      </c>
      <c r="G15" s="7">
        <v>9976.84</v>
      </c>
      <c r="H15" s="8">
        <f t="shared" si="0"/>
        <v>19953.68</v>
      </c>
      <c r="I15" s="8">
        <f t="shared" si="1"/>
        <v>239444.16</v>
      </c>
      <c r="J15" s="8">
        <f t="shared" si="2"/>
        <v>33256.133333333331</v>
      </c>
      <c r="K15" s="9"/>
      <c r="L15" s="8">
        <f t="shared" si="3"/>
        <v>272700.29333333333</v>
      </c>
    </row>
    <row r="16" spans="1:12" x14ac:dyDescent="0.25">
      <c r="A16" s="4" t="s">
        <v>419</v>
      </c>
      <c r="B16" s="5" t="s">
        <v>2</v>
      </c>
      <c r="C16" s="5" t="s">
        <v>42</v>
      </c>
      <c r="D16" s="4" t="s">
        <v>428</v>
      </c>
      <c r="E16" s="6">
        <v>44470</v>
      </c>
      <c r="F16" s="4" t="s">
        <v>10</v>
      </c>
      <c r="G16" s="7">
        <v>7205.5</v>
      </c>
      <c r="H16" s="8">
        <f t="shared" si="0"/>
        <v>14411</v>
      </c>
      <c r="I16" s="8">
        <f t="shared" si="1"/>
        <v>172932</v>
      </c>
      <c r="J16" s="8">
        <f t="shared" si="2"/>
        <v>24018.333333333332</v>
      </c>
      <c r="K16" s="9"/>
      <c r="L16" s="8">
        <f t="shared" si="3"/>
        <v>196950.33333333334</v>
      </c>
    </row>
    <row r="17" spans="1:12" x14ac:dyDescent="0.25">
      <c r="A17" s="4" t="s">
        <v>413</v>
      </c>
      <c r="B17" s="5" t="s">
        <v>43</v>
      </c>
      <c r="C17" s="5" t="s">
        <v>44</v>
      </c>
      <c r="D17" s="4" t="s">
        <v>429</v>
      </c>
      <c r="E17" s="6">
        <v>36243</v>
      </c>
      <c r="F17" s="4" t="s">
        <v>10</v>
      </c>
      <c r="G17" s="7">
        <v>5482.77</v>
      </c>
      <c r="H17" s="8">
        <f t="shared" si="0"/>
        <v>10965.54</v>
      </c>
      <c r="I17" s="8">
        <f t="shared" si="1"/>
        <v>131586.48000000001</v>
      </c>
      <c r="J17" s="8">
        <f t="shared" si="2"/>
        <v>18275.900000000001</v>
      </c>
      <c r="K17" s="9"/>
      <c r="L17" s="8">
        <f t="shared" si="3"/>
        <v>149862.38</v>
      </c>
    </row>
    <row r="18" spans="1:12" x14ac:dyDescent="0.25">
      <c r="A18" s="4" t="s">
        <v>205</v>
      </c>
      <c r="B18" s="5" t="s">
        <v>5</v>
      </c>
      <c r="C18" s="5" t="s">
        <v>22</v>
      </c>
      <c r="D18" s="4" t="s">
        <v>427</v>
      </c>
      <c r="E18" s="6">
        <v>38404</v>
      </c>
      <c r="F18" s="4" t="s">
        <v>10</v>
      </c>
      <c r="G18" s="7">
        <v>3846</v>
      </c>
      <c r="H18" s="8">
        <f t="shared" si="0"/>
        <v>7692</v>
      </c>
      <c r="I18" s="8">
        <f t="shared" si="1"/>
        <v>92304</v>
      </c>
      <c r="J18" s="8">
        <f t="shared" si="2"/>
        <v>12819.999999999998</v>
      </c>
      <c r="K18" s="9"/>
      <c r="L18" s="8">
        <f t="shared" si="3"/>
        <v>105124</v>
      </c>
    </row>
    <row r="19" spans="1:12" x14ac:dyDescent="0.25">
      <c r="A19" s="4" t="s">
        <v>345</v>
      </c>
      <c r="B19" s="5" t="s">
        <v>45</v>
      </c>
      <c r="C19" s="5" t="s">
        <v>46</v>
      </c>
      <c r="D19" s="4" t="s">
        <v>428</v>
      </c>
      <c r="E19" s="6">
        <v>44484</v>
      </c>
      <c r="F19" s="4" t="s">
        <v>10</v>
      </c>
      <c r="G19" s="7">
        <v>5542.69</v>
      </c>
      <c r="H19" s="8">
        <f t="shared" si="0"/>
        <v>11085.38</v>
      </c>
      <c r="I19" s="8">
        <f t="shared" si="1"/>
        <v>133024.56</v>
      </c>
      <c r="J19" s="8">
        <f t="shared" si="2"/>
        <v>18475.633333333331</v>
      </c>
      <c r="K19" s="9"/>
      <c r="L19" s="8">
        <f t="shared" si="3"/>
        <v>151500.19333333333</v>
      </c>
    </row>
    <row r="20" spans="1:12" x14ac:dyDescent="0.25">
      <c r="A20" s="4" t="s">
        <v>405</v>
      </c>
      <c r="B20" s="5" t="s">
        <v>53</v>
      </c>
      <c r="C20" s="5" t="s">
        <v>54</v>
      </c>
      <c r="D20" s="4" t="s">
        <v>427</v>
      </c>
      <c r="E20" s="6">
        <v>40269</v>
      </c>
      <c r="F20" s="4" t="s">
        <v>10</v>
      </c>
      <c r="G20" s="7">
        <v>7519.52</v>
      </c>
      <c r="H20" s="8">
        <f t="shared" si="0"/>
        <v>15039.04</v>
      </c>
      <c r="I20" s="8">
        <f t="shared" si="1"/>
        <v>180468.48000000001</v>
      </c>
      <c r="J20" s="8">
        <f t="shared" si="2"/>
        <v>25065.066666666669</v>
      </c>
      <c r="K20" s="9"/>
      <c r="L20" s="8">
        <f t="shared" si="3"/>
        <v>205533.54666666669</v>
      </c>
    </row>
    <row r="21" spans="1:12" x14ac:dyDescent="0.25">
      <c r="A21" s="4" t="s">
        <v>217</v>
      </c>
      <c r="B21" s="5" t="s">
        <v>47</v>
      </c>
      <c r="C21" s="5" t="s">
        <v>48</v>
      </c>
      <c r="D21" s="4" t="s">
        <v>427</v>
      </c>
      <c r="E21" s="6">
        <v>36458</v>
      </c>
      <c r="F21" s="4" t="s">
        <v>10</v>
      </c>
      <c r="G21" s="7">
        <v>4916.12</v>
      </c>
      <c r="H21" s="8">
        <f t="shared" si="0"/>
        <v>9832.24</v>
      </c>
      <c r="I21" s="8">
        <f t="shared" si="1"/>
        <v>117986.88</v>
      </c>
      <c r="J21" s="8">
        <f t="shared" si="2"/>
        <v>16387.066666666666</v>
      </c>
      <c r="K21" s="9"/>
      <c r="L21" s="8">
        <f t="shared" si="3"/>
        <v>134373.94666666666</v>
      </c>
    </row>
    <row r="22" spans="1:12" x14ac:dyDescent="0.25">
      <c r="A22" s="4" t="s">
        <v>295</v>
      </c>
      <c r="B22" s="5" t="s">
        <v>28</v>
      </c>
      <c r="C22" s="5" t="s">
        <v>49</v>
      </c>
      <c r="D22" s="4" t="s">
        <v>428</v>
      </c>
      <c r="E22" s="6">
        <v>44470</v>
      </c>
      <c r="F22" s="4" t="s">
        <v>10</v>
      </c>
      <c r="G22" s="7">
        <v>8392.19</v>
      </c>
      <c r="H22" s="8">
        <f t="shared" si="0"/>
        <v>16784.38</v>
      </c>
      <c r="I22" s="8">
        <f t="shared" si="1"/>
        <v>201412.56</v>
      </c>
      <c r="J22" s="8">
        <f t="shared" si="2"/>
        <v>27973.966666666667</v>
      </c>
      <c r="K22" s="9"/>
      <c r="L22" s="8">
        <f t="shared" si="3"/>
        <v>229386.52666666667</v>
      </c>
    </row>
    <row r="23" spans="1:12" x14ac:dyDescent="0.25">
      <c r="A23" s="4" t="s">
        <v>414</v>
      </c>
      <c r="B23" s="5" t="s">
        <v>58</v>
      </c>
      <c r="C23" s="5" t="s">
        <v>59</v>
      </c>
      <c r="D23" s="4" t="s">
        <v>428</v>
      </c>
      <c r="E23" s="6">
        <v>44470</v>
      </c>
      <c r="F23" s="4" t="s">
        <v>10</v>
      </c>
      <c r="G23" s="7">
        <v>13856.72</v>
      </c>
      <c r="H23" s="8">
        <f t="shared" si="0"/>
        <v>27713.439999999999</v>
      </c>
      <c r="I23" s="8">
        <f t="shared" si="1"/>
        <v>332561.27999999997</v>
      </c>
      <c r="J23" s="8">
        <f t="shared" si="2"/>
        <v>46189.066666666658</v>
      </c>
      <c r="K23" s="9"/>
      <c r="L23" s="8">
        <f t="shared" si="3"/>
        <v>378750.34666666662</v>
      </c>
    </row>
    <row r="24" spans="1:12" x14ac:dyDescent="0.25">
      <c r="A24" s="4" t="s">
        <v>291</v>
      </c>
      <c r="B24" s="5" t="s">
        <v>60</v>
      </c>
      <c r="C24" s="5" t="s">
        <v>61</v>
      </c>
      <c r="D24" s="4" t="s">
        <v>428</v>
      </c>
      <c r="E24" s="6">
        <v>39393</v>
      </c>
      <c r="F24" s="4" t="s">
        <v>10</v>
      </c>
      <c r="G24" s="7">
        <v>5672.46</v>
      </c>
      <c r="H24" s="8">
        <f t="shared" si="0"/>
        <v>11344.92</v>
      </c>
      <c r="I24" s="8">
        <f t="shared" si="1"/>
        <v>136139.04</v>
      </c>
      <c r="J24" s="8">
        <f t="shared" si="2"/>
        <v>18908.2</v>
      </c>
      <c r="K24" s="9"/>
      <c r="L24" s="8">
        <f t="shared" si="3"/>
        <v>155047.24000000002</v>
      </c>
    </row>
    <row r="25" spans="1:12" x14ac:dyDescent="0.25">
      <c r="A25" s="4" t="s">
        <v>299</v>
      </c>
      <c r="B25" s="5" t="s">
        <v>60</v>
      </c>
      <c r="C25" s="5" t="s">
        <v>62</v>
      </c>
      <c r="D25" s="4" t="s">
        <v>428</v>
      </c>
      <c r="E25" s="6">
        <v>39083</v>
      </c>
      <c r="F25" s="4" t="s">
        <v>10</v>
      </c>
      <c r="G25" s="7">
        <v>8247.57</v>
      </c>
      <c r="H25" s="8">
        <f t="shared" si="0"/>
        <v>16495.14</v>
      </c>
      <c r="I25" s="8">
        <f t="shared" si="1"/>
        <v>197941.68</v>
      </c>
      <c r="J25" s="8">
        <f t="shared" si="2"/>
        <v>27491.899999999998</v>
      </c>
      <c r="K25" s="9"/>
      <c r="L25" s="8">
        <f t="shared" si="3"/>
        <v>225433.58</v>
      </c>
    </row>
    <row r="26" spans="1:12" x14ac:dyDescent="0.25">
      <c r="A26" s="4" t="s">
        <v>266</v>
      </c>
      <c r="B26" s="5" t="s">
        <v>39</v>
      </c>
      <c r="C26" s="5" t="s">
        <v>63</v>
      </c>
      <c r="D26" s="4" t="s">
        <v>427</v>
      </c>
      <c r="E26" s="6">
        <v>35992</v>
      </c>
      <c r="F26" s="4" t="s">
        <v>10</v>
      </c>
      <c r="G26" s="7">
        <v>3487.85</v>
      </c>
      <c r="H26" s="8">
        <f t="shared" si="0"/>
        <v>6975.7</v>
      </c>
      <c r="I26" s="8">
        <f t="shared" si="1"/>
        <v>83708.399999999994</v>
      </c>
      <c r="J26" s="8">
        <f t="shared" si="2"/>
        <v>11626.166666666668</v>
      </c>
      <c r="K26" s="9"/>
      <c r="L26" s="8">
        <f t="shared" si="3"/>
        <v>95334.566666666666</v>
      </c>
    </row>
    <row r="27" spans="1:12" x14ac:dyDescent="0.25">
      <c r="A27" s="4" t="s">
        <v>378</v>
      </c>
      <c r="B27" s="5" t="s">
        <v>11</v>
      </c>
      <c r="C27" s="5" t="s">
        <v>64</v>
      </c>
      <c r="D27" s="4" t="s">
        <v>428</v>
      </c>
      <c r="E27" s="6">
        <v>44470</v>
      </c>
      <c r="F27" s="4" t="s">
        <v>10</v>
      </c>
      <c r="G27" s="7">
        <v>36027.47</v>
      </c>
      <c r="H27" s="8">
        <f t="shared" si="0"/>
        <v>72054.94</v>
      </c>
      <c r="I27" s="8">
        <f t="shared" si="1"/>
        <v>864659.28</v>
      </c>
      <c r="J27" s="8">
        <f t="shared" si="2"/>
        <v>120091.56666666668</v>
      </c>
      <c r="K27" s="9"/>
      <c r="L27" s="8">
        <f t="shared" si="3"/>
        <v>984750.84666666668</v>
      </c>
    </row>
    <row r="28" spans="1:12" x14ac:dyDescent="0.25">
      <c r="A28" s="4" t="s">
        <v>351</v>
      </c>
      <c r="B28" s="5" t="s">
        <v>65</v>
      </c>
      <c r="C28" s="5" t="s">
        <v>66</v>
      </c>
      <c r="D28" s="4" t="s">
        <v>428</v>
      </c>
      <c r="E28" s="6">
        <v>44470</v>
      </c>
      <c r="F28" s="4" t="s">
        <v>10</v>
      </c>
      <c r="G28" s="7">
        <v>5819.82</v>
      </c>
      <c r="H28" s="8">
        <f t="shared" si="0"/>
        <v>11639.64</v>
      </c>
      <c r="I28" s="8">
        <f t="shared" si="1"/>
        <v>139675.68</v>
      </c>
      <c r="J28" s="8">
        <f t="shared" si="2"/>
        <v>19399.400000000001</v>
      </c>
      <c r="K28" s="9"/>
      <c r="L28" s="8">
        <f t="shared" si="3"/>
        <v>159075.07999999999</v>
      </c>
    </row>
    <row r="29" spans="1:12" x14ac:dyDescent="0.25">
      <c r="A29" s="4" t="s">
        <v>415</v>
      </c>
      <c r="B29" s="5" t="s">
        <v>58</v>
      </c>
      <c r="C29" s="5" t="s">
        <v>67</v>
      </c>
      <c r="D29" s="4" t="s">
        <v>428</v>
      </c>
      <c r="E29" s="6">
        <v>44470</v>
      </c>
      <c r="F29" s="4" t="s">
        <v>10</v>
      </c>
      <c r="G29" s="7">
        <v>5499.73</v>
      </c>
      <c r="H29" s="8">
        <f t="shared" si="0"/>
        <v>10999.46</v>
      </c>
      <c r="I29" s="8">
        <f t="shared" si="1"/>
        <v>131993.51999999999</v>
      </c>
      <c r="J29" s="8">
        <f t="shared" si="2"/>
        <v>18332.433333333334</v>
      </c>
      <c r="K29" s="9"/>
      <c r="L29" s="8">
        <f t="shared" si="3"/>
        <v>150325.95333333331</v>
      </c>
    </row>
    <row r="30" spans="1:12" x14ac:dyDescent="0.25">
      <c r="A30" s="4" t="s">
        <v>381</v>
      </c>
      <c r="B30" s="5" t="s">
        <v>11</v>
      </c>
      <c r="C30" s="5" t="s">
        <v>27</v>
      </c>
      <c r="D30" s="4" t="s">
        <v>428</v>
      </c>
      <c r="E30" s="6">
        <v>44470</v>
      </c>
      <c r="F30" s="4" t="s">
        <v>10</v>
      </c>
      <c r="G30" s="7">
        <v>14206.77</v>
      </c>
      <c r="H30" s="8">
        <f t="shared" si="0"/>
        <v>28413.54</v>
      </c>
      <c r="I30" s="8">
        <f t="shared" si="1"/>
        <v>340962.48</v>
      </c>
      <c r="J30" s="8">
        <f t="shared" si="2"/>
        <v>47355.9</v>
      </c>
      <c r="K30" s="9"/>
      <c r="L30" s="8">
        <f t="shared" si="3"/>
        <v>388318.38</v>
      </c>
    </row>
    <row r="31" spans="1:12" x14ac:dyDescent="0.25">
      <c r="A31" s="4" t="s">
        <v>307</v>
      </c>
      <c r="B31" s="5" t="s">
        <v>25</v>
      </c>
      <c r="C31" s="5" t="s">
        <v>68</v>
      </c>
      <c r="D31" s="4" t="s">
        <v>430</v>
      </c>
      <c r="E31" s="6">
        <v>38915</v>
      </c>
      <c r="F31" s="4" t="s">
        <v>10</v>
      </c>
      <c r="G31" s="7">
        <v>4505.8999999999996</v>
      </c>
      <c r="H31" s="8">
        <f t="shared" si="0"/>
        <v>9011.7999999999993</v>
      </c>
      <c r="I31" s="8">
        <f t="shared" si="1"/>
        <v>108141.59999999999</v>
      </c>
      <c r="J31" s="8">
        <f t="shared" si="2"/>
        <v>15019.666666666666</v>
      </c>
      <c r="K31" s="9"/>
      <c r="L31" s="8">
        <f t="shared" si="3"/>
        <v>123161.26666666666</v>
      </c>
    </row>
    <row r="32" spans="1:12" x14ac:dyDescent="0.25">
      <c r="A32" s="4" t="s">
        <v>241</v>
      </c>
      <c r="B32" s="5" t="s">
        <v>69</v>
      </c>
      <c r="C32" s="5" t="s">
        <v>70</v>
      </c>
      <c r="D32" s="4" t="s">
        <v>427</v>
      </c>
      <c r="E32" s="6">
        <v>35370</v>
      </c>
      <c r="F32" s="4" t="s">
        <v>10</v>
      </c>
      <c r="G32" s="7">
        <v>9735.4</v>
      </c>
      <c r="H32" s="8">
        <f t="shared" si="0"/>
        <v>19470.8</v>
      </c>
      <c r="I32" s="8">
        <f t="shared" si="1"/>
        <v>233649.59999999998</v>
      </c>
      <c r="J32" s="8">
        <f t="shared" si="2"/>
        <v>32451.333333333332</v>
      </c>
      <c r="K32" s="9"/>
      <c r="L32" s="8">
        <f t="shared" si="3"/>
        <v>266100.93333333329</v>
      </c>
    </row>
    <row r="33" spans="1:12" x14ac:dyDescent="0.25">
      <c r="A33" s="4" t="s">
        <v>423</v>
      </c>
      <c r="B33" s="5" t="s">
        <v>39</v>
      </c>
      <c r="C33" s="5" t="s">
        <v>71</v>
      </c>
      <c r="D33" s="4" t="s">
        <v>428</v>
      </c>
      <c r="E33" s="6">
        <v>44470</v>
      </c>
      <c r="F33" s="4" t="s">
        <v>10</v>
      </c>
      <c r="G33" s="7">
        <v>6153.27</v>
      </c>
      <c r="H33" s="8">
        <f t="shared" si="0"/>
        <v>12306.54</v>
      </c>
      <c r="I33" s="8">
        <f t="shared" si="1"/>
        <v>147678.48000000001</v>
      </c>
      <c r="J33" s="8">
        <f t="shared" si="2"/>
        <v>20510.900000000001</v>
      </c>
      <c r="K33" s="9"/>
      <c r="L33" s="8">
        <f t="shared" si="3"/>
        <v>168189.38</v>
      </c>
    </row>
    <row r="34" spans="1:12" x14ac:dyDescent="0.25">
      <c r="A34" s="4" t="s">
        <v>356</v>
      </c>
      <c r="B34" s="5" t="s">
        <v>72</v>
      </c>
      <c r="C34" s="5" t="s">
        <v>73</v>
      </c>
      <c r="D34" s="4" t="s">
        <v>428</v>
      </c>
      <c r="E34" s="6">
        <v>42800</v>
      </c>
      <c r="F34" s="4" t="s">
        <v>10</v>
      </c>
      <c r="G34" s="7">
        <v>4682.84</v>
      </c>
      <c r="H34" s="8">
        <f t="shared" si="0"/>
        <v>9365.68</v>
      </c>
      <c r="I34" s="8">
        <f t="shared" si="1"/>
        <v>112388.16</v>
      </c>
      <c r="J34" s="8">
        <f t="shared" si="2"/>
        <v>15609.466666666669</v>
      </c>
      <c r="K34" s="9"/>
      <c r="L34" s="8">
        <f t="shared" si="3"/>
        <v>127997.62666666668</v>
      </c>
    </row>
    <row r="35" spans="1:12" x14ac:dyDescent="0.25">
      <c r="A35" s="4" t="s">
        <v>276</v>
      </c>
      <c r="B35" s="5" t="s">
        <v>75</v>
      </c>
      <c r="C35" s="5" t="s">
        <v>76</v>
      </c>
      <c r="D35" s="4" t="s">
        <v>428</v>
      </c>
      <c r="E35" s="6">
        <v>44470</v>
      </c>
      <c r="F35" s="4" t="s">
        <v>10</v>
      </c>
      <c r="G35" s="7">
        <v>8092.47</v>
      </c>
      <c r="H35" s="8">
        <f t="shared" si="0"/>
        <v>16184.94</v>
      </c>
      <c r="I35" s="8">
        <f t="shared" si="1"/>
        <v>194219.28</v>
      </c>
      <c r="J35" s="8">
        <f t="shared" si="2"/>
        <v>26974.9</v>
      </c>
      <c r="K35" s="9"/>
      <c r="L35" s="8">
        <f t="shared" si="3"/>
        <v>221194.18</v>
      </c>
    </row>
    <row r="36" spans="1:12" x14ac:dyDescent="0.25">
      <c r="A36" s="4" t="s">
        <v>384</v>
      </c>
      <c r="B36" s="5" t="s">
        <v>11</v>
      </c>
      <c r="C36" s="5" t="s">
        <v>27</v>
      </c>
      <c r="D36" s="4" t="s">
        <v>428</v>
      </c>
      <c r="E36" s="6">
        <v>44470</v>
      </c>
      <c r="F36" s="4" t="s">
        <v>10</v>
      </c>
      <c r="G36" s="7">
        <v>14206.77</v>
      </c>
      <c r="H36" s="8">
        <f t="shared" si="0"/>
        <v>28413.54</v>
      </c>
      <c r="I36" s="8">
        <f t="shared" si="1"/>
        <v>340962.48</v>
      </c>
      <c r="J36" s="8">
        <f t="shared" si="2"/>
        <v>47355.9</v>
      </c>
      <c r="K36" s="9"/>
      <c r="L36" s="8">
        <f t="shared" si="3"/>
        <v>388318.38</v>
      </c>
    </row>
    <row r="37" spans="1:12" x14ac:dyDescent="0.25">
      <c r="A37" s="4" t="s">
        <v>283</v>
      </c>
      <c r="B37" s="5" t="s">
        <v>77</v>
      </c>
      <c r="C37" s="5" t="s">
        <v>78</v>
      </c>
      <c r="D37" s="4" t="s">
        <v>428</v>
      </c>
      <c r="E37" s="6">
        <v>44470</v>
      </c>
      <c r="F37" s="4" t="s">
        <v>10</v>
      </c>
      <c r="G37" s="7">
        <v>8060.45</v>
      </c>
      <c r="H37" s="8">
        <f t="shared" si="0"/>
        <v>16120.9</v>
      </c>
      <c r="I37" s="8">
        <f t="shared" si="1"/>
        <v>193450.8</v>
      </c>
      <c r="J37" s="8">
        <f t="shared" si="2"/>
        <v>26868.166666666668</v>
      </c>
      <c r="K37" s="9"/>
      <c r="L37" s="8">
        <f t="shared" si="3"/>
        <v>220318.96666666665</v>
      </c>
    </row>
    <row r="38" spans="1:12" x14ac:dyDescent="0.25">
      <c r="A38" s="4" t="s">
        <v>289</v>
      </c>
      <c r="B38" s="5" t="s">
        <v>79</v>
      </c>
      <c r="C38" s="5" t="s">
        <v>80</v>
      </c>
      <c r="D38" s="4" t="s">
        <v>428</v>
      </c>
      <c r="E38" s="6">
        <v>44470</v>
      </c>
      <c r="F38" s="4" t="s">
        <v>10</v>
      </c>
      <c r="G38" s="7">
        <v>4000</v>
      </c>
      <c r="H38" s="8">
        <f t="shared" si="0"/>
        <v>8000</v>
      </c>
      <c r="I38" s="8">
        <f t="shared" si="1"/>
        <v>96000</v>
      </c>
      <c r="J38" s="8">
        <f t="shared" si="2"/>
        <v>13333.333333333334</v>
      </c>
      <c r="K38" s="9"/>
      <c r="L38" s="8">
        <f t="shared" si="3"/>
        <v>109333.33333333333</v>
      </c>
    </row>
    <row r="39" spans="1:12" x14ac:dyDescent="0.25">
      <c r="A39" s="4" t="s">
        <v>421</v>
      </c>
      <c r="B39" s="5" t="s">
        <v>83</v>
      </c>
      <c r="C39" s="5" t="s">
        <v>84</v>
      </c>
      <c r="D39" s="4" t="s">
        <v>428</v>
      </c>
      <c r="E39" s="6">
        <v>44470</v>
      </c>
      <c r="F39" s="4" t="s">
        <v>10</v>
      </c>
      <c r="G39" s="7">
        <v>5994.42</v>
      </c>
      <c r="H39" s="8">
        <f t="shared" si="0"/>
        <v>11988.84</v>
      </c>
      <c r="I39" s="8">
        <f t="shared" si="1"/>
        <v>143866.08000000002</v>
      </c>
      <c r="J39" s="8">
        <f t="shared" si="2"/>
        <v>19981.399999999998</v>
      </c>
      <c r="K39" s="9"/>
      <c r="L39" s="8">
        <f t="shared" si="3"/>
        <v>163847.48000000001</v>
      </c>
    </row>
    <row r="40" spans="1:12" x14ac:dyDescent="0.25">
      <c r="A40" s="4" t="s">
        <v>418</v>
      </c>
      <c r="B40" s="5" t="s">
        <v>53</v>
      </c>
      <c r="C40" s="5" t="s">
        <v>85</v>
      </c>
      <c r="D40" s="4" t="s">
        <v>427</v>
      </c>
      <c r="E40" s="6">
        <v>35808</v>
      </c>
      <c r="F40" s="4" t="s">
        <v>10</v>
      </c>
      <c r="G40" s="7">
        <v>8729.73</v>
      </c>
      <c r="H40" s="8">
        <f t="shared" si="0"/>
        <v>17459.46</v>
      </c>
      <c r="I40" s="8">
        <f t="shared" si="1"/>
        <v>209513.52</v>
      </c>
      <c r="J40" s="8">
        <f t="shared" si="2"/>
        <v>29099.1</v>
      </c>
      <c r="K40" s="9"/>
      <c r="L40" s="8">
        <f t="shared" si="3"/>
        <v>238612.62</v>
      </c>
    </row>
    <row r="41" spans="1:12" x14ac:dyDescent="0.25">
      <c r="A41" s="4" t="s">
        <v>344</v>
      </c>
      <c r="B41" s="5" t="s">
        <v>45</v>
      </c>
      <c r="C41" s="5" t="s">
        <v>46</v>
      </c>
      <c r="D41" s="4" t="s">
        <v>428</v>
      </c>
      <c r="E41" s="6">
        <v>44470</v>
      </c>
      <c r="F41" s="4" t="s">
        <v>10</v>
      </c>
      <c r="G41" s="7">
        <v>5542.69</v>
      </c>
      <c r="H41" s="8">
        <f t="shared" si="0"/>
        <v>11085.38</v>
      </c>
      <c r="I41" s="8">
        <f t="shared" si="1"/>
        <v>133024.56</v>
      </c>
      <c r="J41" s="8">
        <f t="shared" si="2"/>
        <v>18475.633333333331</v>
      </c>
      <c r="K41" s="9"/>
      <c r="L41" s="8">
        <f t="shared" si="3"/>
        <v>151500.19333333333</v>
      </c>
    </row>
    <row r="42" spans="1:12" x14ac:dyDescent="0.25">
      <c r="A42" s="4" t="s">
        <v>388</v>
      </c>
      <c r="B42" s="5" t="s">
        <v>11</v>
      </c>
      <c r="C42" s="5" t="s">
        <v>27</v>
      </c>
      <c r="D42" s="4" t="s">
        <v>428</v>
      </c>
      <c r="E42" s="6">
        <v>44470</v>
      </c>
      <c r="F42" s="4" t="s">
        <v>10</v>
      </c>
      <c r="G42" s="7">
        <v>14206.77</v>
      </c>
      <c r="H42" s="8">
        <f t="shared" si="0"/>
        <v>28413.54</v>
      </c>
      <c r="I42" s="8">
        <f t="shared" si="1"/>
        <v>340962.48</v>
      </c>
      <c r="J42" s="8">
        <f t="shared" si="2"/>
        <v>47355.9</v>
      </c>
      <c r="K42" s="9"/>
      <c r="L42" s="8">
        <f t="shared" si="3"/>
        <v>388318.38</v>
      </c>
    </row>
    <row r="43" spans="1:12" x14ac:dyDescent="0.25">
      <c r="A43" s="4" t="s">
        <v>386</v>
      </c>
      <c r="B43" s="5" t="s">
        <v>11</v>
      </c>
      <c r="C43" s="5" t="s">
        <v>27</v>
      </c>
      <c r="D43" s="4" t="s">
        <v>428</v>
      </c>
      <c r="E43" s="6">
        <v>44470</v>
      </c>
      <c r="F43" s="4" t="s">
        <v>10</v>
      </c>
      <c r="G43" s="7">
        <v>14206.77</v>
      </c>
      <c r="H43" s="8">
        <f t="shared" si="0"/>
        <v>28413.54</v>
      </c>
      <c r="I43" s="8">
        <f t="shared" si="1"/>
        <v>340962.48</v>
      </c>
      <c r="J43" s="8">
        <f t="shared" si="2"/>
        <v>47355.9</v>
      </c>
      <c r="K43" s="9"/>
      <c r="L43" s="8">
        <f t="shared" si="3"/>
        <v>388318.38</v>
      </c>
    </row>
    <row r="44" spans="1:12" x14ac:dyDescent="0.25">
      <c r="A44" s="4" t="s">
        <v>397</v>
      </c>
      <c r="B44" s="5" t="s">
        <v>88</v>
      </c>
      <c r="C44" s="5" t="s">
        <v>89</v>
      </c>
      <c r="D44" s="4" t="s">
        <v>427</v>
      </c>
      <c r="E44" s="6">
        <v>40287</v>
      </c>
      <c r="F44" s="4" t="s">
        <v>10</v>
      </c>
      <c r="G44" s="7">
        <v>3879.89</v>
      </c>
      <c r="H44" s="8">
        <f t="shared" si="0"/>
        <v>7759.78</v>
      </c>
      <c r="I44" s="8">
        <f t="shared" si="1"/>
        <v>93117.36</v>
      </c>
      <c r="J44" s="8">
        <f t="shared" si="2"/>
        <v>12932.966666666667</v>
      </c>
      <c r="K44" s="9"/>
      <c r="L44" s="8">
        <f t="shared" si="3"/>
        <v>106050.32666666666</v>
      </c>
    </row>
    <row r="45" spans="1:12" x14ac:dyDescent="0.25">
      <c r="A45" s="4" t="s">
        <v>267</v>
      </c>
      <c r="B45" s="5" t="s">
        <v>8</v>
      </c>
      <c r="C45" s="5" t="s">
        <v>90</v>
      </c>
      <c r="D45" s="4" t="s">
        <v>428</v>
      </c>
      <c r="E45" s="6">
        <v>35625</v>
      </c>
      <c r="F45" s="4" t="s">
        <v>10</v>
      </c>
      <c r="G45" s="7">
        <v>5007.88</v>
      </c>
      <c r="H45" s="8">
        <f t="shared" si="0"/>
        <v>10015.76</v>
      </c>
      <c r="I45" s="8">
        <f t="shared" si="1"/>
        <v>120189.12</v>
      </c>
      <c r="J45" s="8">
        <f t="shared" si="2"/>
        <v>16692.933333333334</v>
      </c>
      <c r="K45" s="9"/>
      <c r="L45" s="8">
        <f t="shared" si="3"/>
        <v>136882.05333333334</v>
      </c>
    </row>
    <row r="46" spans="1:12" x14ac:dyDescent="0.25">
      <c r="A46" s="4" t="s">
        <v>396</v>
      </c>
      <c r="B46" s="5" t="s">
        <v>14</v>
      </c>
      <c r="C46" s="5" t="s">
        <v>15</v>
      </c>
      <c r="D46" s="4" t="s">
        <v>427</v>
      </c>
      <c r="E46" s="6">
        <v>38992</v>
      </c>
      <c r="F46" s="4" t="s">
        <v>10</v>
      </c>
      <c r="G46" s="7">
        <v>3065.9</v>
      </c>
      <c r="H46" s="8">
        <f t="shared" si="0"/>
        <v>6131.8</v>
      </c>
      <c r="I46" s="8">
        <f t="shared" si="1"/>
        <v>73581.600000000006</v>
      </c>
      <c r="J46" s="8">
        <f t="shared" si="2"/>
        <v>10219.666666666668</v>
      </c>
      <c r="K46" s="9"/>
      <c r="L46" s="8">
        <f t="shared" si="3"/>
        <v>83801.266666666677</v>
      </c>
    </row>
    <row r="47" spans="1:12" x14ac:dyDescent="0.25">
      <c r="A47" s="4" t="s">
        <v>198</v>
      </c>
      <c r="B47" s="5" t="s">
        <v>11</v>
      </c>
      <c r="C47" s="5" t="s">
        <v>91</v>
      </c>
      <c r="D47" s="4" t="s">
        <v>427</v>
      </c>
      <c r="E47" s="6">
        <v>39322</v>
      </c>
      <c r="F47" s="4" t="s">
        <v>10</v>
      </c>
      <c r="G47" s="7">
        <v>3285.4</v>
      </c>
      <c r="H47" s="8">
        <f t="shared" si="0"/>
        <v>6570.8</v>
      </c>
      <c r="I47" s="8">
        <f t="shared" si="1"/>
        <v>78849.600000000006</v>
      </c>
      <c r="J47" s="8">
        <f t="shared" si="2"/>
        <v>10951.333333333334</v>
      </c>
      <c r="K47" s="9"/>
      <c r="L47" s="8">
        <f t="shared" si="3"/>
        <v>89800.933333333334</v>
      </c>
    </row>
    <row r="48" spans="1:12" x14ac:dyDescent="0.25">
      <c r="A48" s="4" t="s">
        <v>302</v>
      </c>
      <c r="B48" s="5" t="s">
        <v>88</v>
      </c>
      <c r="C48" s="5" t="s">
        <v>92</v>
      </c>
      <c r="D48" s="4" t="s">
        <v>428</v>
      </c>
      <c r="E48" s="6">
        <v>44470</v>
      </c>
      <c r="F48" s="4" t="s">
        <v>10</v>
      </c>
      <c r="G48" s="7">
        <v>8729.73</v>
      </c>
      <c r="H48" s="8">
        <f t="shared" si="0"/>
        <v>17459.46</v>
      </c>
      <c r="I48" s="8">
        <f t="shared" si="1"/>
        <v>209513.52</v>
      </c>
      <c r="J48" s="8">
        <f t="shared" si="2"/>
        <v>29099.1</v>
      </c>
      <c r="K48" s="9"/>
      <c r="L48" s="8">
        <f t="shared" si="3"/>
        <v>238612.62</v>
      </c>
    </row>
    <row r="49" spans="1:12" x14ac:dyDescent="0.25">
      <c r="A49" s="4" t="s">
        <v>411</v>
      </c>
      <c r="B49" s="5" t="s">
        <v>93</v>
      </c>
      <c r="C49" s="5" t="s">
        <v>94</v>
      </c>
      <c r="D49" s="4" t="s">
        <v>427</v>
      </c>
      <c r="E49" s="6">
        <v>36572</v>
      </c>
      <c r="F49" s="4" t="s">
        <v>10</v>
      </c>
      <c r="G49" s="7">
        <v>4155.3599999999997</v>
      </c>
      <c r="H49" s="8">
        <f t="shared" si="0"/>
        <v>8310.7199999999993</v>
      </c>
      <c r="I49" s="8">
        <f t="shared" si="1"/>
        <v>99728.639999999985</v>
      </c>
      <c r="J49" s="8">
        <f t="shared" si="2"/>
        <v>13851.2</v>
      </c>
      <c r="K49" s="9"/>
      <c r="L49" s="8">
        <f t="shared" si="3"/>
        <v>113579.83999999998</v>
      </c>
    </row>
    <row r="50" spans="1:12" x14ac:dyDescent="0.25">
      <c r="A50" s="4" t="s">
        <v>406</v>
      </c>
      <c r="B50" s="5" t="s">
        <v>36</v>
      </c>
      <c r="C50" s="5" t="s">
        <v>95</v>
      </c>
      <c r="D50" s="4" t="s">
        <v>427</v>
      </c>
      <c r="E50" s="6">
        <v>31444</v>
      </c>
      <c r="F50" s="4" t="s">
        <v>10</v>
      </c>
      <c r="G50" s="7">
        <v>5617.14</v>
      </c>
      <c r="H50" s="8">
        <f t="shared" si="0"/>
        <v>11234.28</v>
      </c>
      <c r="I50" s="8">
        <f t="shared" si="1"/>
        <v>134811.36000000002</v>
      </c>
      <c r="J50" s="8">
        <f t="shared" si="2"/>
        <v>18723.8</v>
      </c>
      <c r="K50" s="9"/>
      <c r="L50" s="8">
        <f t="shared" si="3"/>
        <v>153535.16</v>
      </c>
    </row>
    <row r="51" spans="1:12" x14ac:dyDescent="0.25">
      <c r="A51" s="4" t="s">
        <v>392</v>
      </c>
      <c r="B51" s="5" t="s">
        <v>58</v>
      </c>
      <c r="C51" s="5" t="s">
        <v>96</v>
      </c>
      <c r="D51" s="4" t="s">
        <v>427</v>
      </c>
      <c r="E51" s="6">
        <v>38792</v>
      </c>
      <c r="F51" s="4" t="s">
        <v>10</v>
      </c>
      <c r="G51" s="7">
        <v>4888.6499999999996</v>
      </c>
      <c r="H51" s="8">
        <f t="shared" si="0"/>
        <v>9777.2999999999993</v>
      </c>
      <c r="I51" s="8">
        <f t="shared" si="1"/>
        <v>117327.59999999999</v>
      </c>
      <c r="J51" s="8">
        <f t="shared" si="2"/>
        <v>16295.499999999998</v>
      </c>
      <c r="K51" s="9"/>
      <c r="L51" s="8">
        <f t="shared" si="3"/>
        <v>133623.09999999998</v>
      </c>
    </row>
    <row r="52" spans="1:12" x14ac:dyDescent="0.25">
      <c r="A52" s="4" t="s">
        <v>407</v>
      </c>
      <c r="B52" s="5" t="s">
        <v>36</v>
      </c>
      <c r="C52" s="5" t="s">
        <v>95</v>
      </c>
      <c r="D52" s="4" t="s">
        <v>427</v>
      </c>
      <c r="E52" s="6">
        <v>35952</v>
      </c>
      <c r="F52" s="4" t="s">
        <v>10</v>
      </c>
      <c r="G52" s="7">
        <v>4888.6499999999996</v>
      </c>
      <c r="H52" s="8">
        <f t="shared" si="0"/>
        <v>9777.2999999999993</v>
      </c>
      <c r="I52" s="8">
        <f t="shared" si="1"/>
        <v>117327.59999999999</v>
      </c>
      <c r="J52" s="8">
        <f t="shared" si="2"/>
        <v>16295.499999999998</v>
      </c>
      <c r="K52" s="9"/>
      <c r="L52" s="8">
        <f t="shared" si="3"/>
        <v>133623.09999999998</v>
      </c>
    </row>
    <row r="53" spans="1:12" x14ac:dyDescent="0.25">
      <c r="A53" s="4" t="s">
        <v>408</v>
      </c>
      <c r="B53" s="5" t="s">
        <v>93</v>
      </c>
      <c r="C53" s="5" t="s">
        <v>94</v>
      </c>
      <c r="D53" s="4" t="s">
        <v>427</v>
      </c>
      <c r="E53" s="6">
        <v>38180</v>
      </c>
      <c r="F53" s="4" t="s">
        <v>10</v>
      </c>
      <c r="G53" s="7">
        <v>5114.29</v>
      </c>
      <c r="H53" s="8">
        <f t="shared" si="0"/>
        <v>10228.58</v>
      </c>
      <c r="I53" s="8">
        <f t="shared" si="1"/>
        <v>122742.95999999999</v>
      </c>
      <c r="J53" s="8">
        <f t="shared" si="2"/>
        <v>17047.633333333335</v>
      </c>
      <c r="K53" s="9"/>
      <c r="L53" s="8">
        <f t="shared" si="3"/>
        <v>139790.59333333332</v>
      </c>
    </row>
    <row r="54" spans="1:12" x14ac:dyDescent="0.25">
      <c r="A54" s="4" t="s">
        <v>215</v>
      </c>
      <c r="B54" s="5" t="s">
        <v>25</v>
      </c>
      <c r="C54" s="5" t="s">
        <v>97</v>
      </c>
      <c r="D54" s="4" t="s">
        <v>427</v>
      </c>
      <c r="E54" s="6">
        <v>36549</v>
      </c>
      <c r="F54" s="4" t="s">
        <v>10</v>
      </c>
      <c r="G54" s="7">
        <v>4472.71</v>
      </c>
      <c r="H54" s="8">
        <f t="shared" si="0"/>
        <v>8945.42</v>
      </c>
      <c r="I54" s="8">
        <f t="shared" si="1"/>
        <v>107345.04000000001</v>
      </c>
      <c r="J54" s="8">
        <f t="shared" si="2"/>
        <v>14909.033333333335</v>
      </c>
      <c r="K54" s="9"/>
      <c r="L54" s="8">
        <f t="shared" si="3"/>
        <v>122254.07333333335</v>
      </c>
    </row>
    <row r="55" spans="1:12" x14ac:dyDescent="0.25">
      <c r="A55" s="4" t="s">
        <v>274</v>
      </c>
      <c r="B55" s="5" t="s">
        <v>99</v>
      </c>
      <c r="C55" s="5" t="s">
        <v>100</v>
      </c>
      <c r="D55" s="4" t="s">
        <v>428</v>
      </c>
      <c r="E55" s="6">
        <v>44470</v>
      </c>
      <c r="F55" s="4" t="s">
        <v>10</v>
      </c>
      <c r="G55" s="7">
        <v>5994.42</v>
      </c>
      <c r="H55" s="8">
        <f t="shared" si="0"/>
        <v>11988.84</v>
      </c>
      <c r="I55" s="8">
        <f t="shared" si="1"/>
        <v>143866.08000000002</v>
      </c>
      <c r="J55" s="8">
        <f t="shared" si="2"/>
        <v>19981.399999999998</v>
      </c>
      <c r="K55" s="9"/>
      <c r="L55" s="8">
        <f t="shared" si="3"/>
        <v>163847.48000000001</v>
      </c>
    </row>
    <row r="56" spans="1:12" x14ac:dyDescent="0.25">
      <c r="A56" s="4" t="s">
        <v>416</v>
      </c>
      <c r="B56" s="5" t="s">
        <v>101</v>
      </c>
      <c r="C56" s="5" t="s">
        <v>102</v>
      </c>
      <c r="D56" s="4" t="s">
        <v>428</v>
      </c>
      <c r="E56" s="6">
        <v>44470</v>
      </c>
      <c r="F56" s="4" t="s">
        <v>10</v>
      </c>
      <c r="G56" s="7">
        <v>15285.77</v>
      </c>
      <c r="H56" s="8">
        <f t="shared" si="0"/>
        <v>30571.54</v>
      </c>
      <c r="I56" s="8">
        <f t="shared" si="1"/>
        <v>366858.48</v>
      </c>
      <c r="J56" s="8">
        <f t="shared" si="2"/>
        <v>50952.566666666666</v>
      </c>
      <c r="K56" s="9"/>
      <c r="L56" s="8">
        <f t="shared" si="3"/>
        <v>417811.04666666663</v>
      </c>
    </row>
    <row r="57" spans="1:12" x14ac:dyDescent="0.25">
      <c r="A57" s="4" t="s">
        <v>339</v>
      </c>
      <c r="B57" s="5" t="s">
        <v>103</v>
      </c>
      <c r="C57" s="5" t="s">
        <v>104</v>
      </c>
      <c r="D57" s="4" t="s">
        <v>428</v>
      </c>
      <c r="E57" s="6">
        <v>44470</v>
      </c>
      <c r="F57" s="4" t="s">
        <v>10</v>
      </c>
      <c r="G57" s="7">
        <v>8060.45</v>
      </c>
      <c r="H57" s="8">
        <f t="shared" si="0"/>
        <v>16120.9</v>
      </c>
      <c r="I57" s="8">
        <f t="shared" si="1"/>
        <v>193450.8</v>
      </c>
      <c r="J57" s="8">
        <f t="shared" si="2"/>
        <v>26868.166666666668</v>
      </c>
      <c r="K57" s="9"/>
      <c r="L57" s="8">
        <f t="shared" si="3"/>
        <v>220318.96666666665</v>
      </c>
    </row>
    <row r="58" spans="1:12" x14ac:dyDescent="0.25">
      <c r="A58" s="4" t="s">
        <v>404</v>
      </c>
      <c r="B58" s="5" t="s">
        <v>81</v>
      </c>
      <c r="C58" s="5" t="s">
        <v>105</v>
      </c>
      <c r="D58" s="4" t="s">
        <v>427</v>
      </c>
      <c r="E58" s="6">
        <v>40193</v>
      </c>
      <c r="F58" s="4" t="s">
        <v>10</v>
      </c>
      <c r="G58" s="7">
        <v>4299.8100000000004</v>
      </c>
      <c r="H58" s="8">
        <f t="shared" si="0"/>
        <v>8599.6200000000008</v>
      </c>
      <c r="I58" s="8">
        <f t="shared" si="1"/>
        <v>103195.44</v>
      </c>
      <c r="J58" s="8">
        <f t="shared" si="2"/>
        <v>14332.700000000003</v>
      </c>
      <c r="K58" s="9"/>
      <c r="L58" s="8">
        <f t="shared" si="3"/>
        <v>117528.14</v>
      </c>
    </row>
    <row r="59" spans="1:12" x14ac:dyDescent="0.25">
      <c r="A59" s="4" t="s">
        <v>403</v>
      </c>
      <c r="B59" s="5" t="s">
        <v>30</v>
      </c>
      <c r="C59" s="5" t="s">
        <v>107</v>
      </c>
      <c r="D59" s="4" t="s">
        <v>427</v>
      </c>
      <c r="E59" s="6">
        <v>36175</v>
      </c>
      <c r="F59" s="4" t="s">
        <v>10</v>
      </c>
      <c r="G59" s="7">
        <v>6105.9</v>
      </c>
      <c r="H59" s="8">
        <f t="shared" si="0"/>
        <v>12211.8</v>
      </c>
      <c r="I59" s="8">
        <f t="shared" si="1"/>
        <v>146541.59999999998</v>
      </c>
      <c r="J59" s="8">
        <f t="shared" si="2"/>
        <v>20353</v>
      </c>
      <c r="K59" s="9"/>
      <c r="L59" s="8">
        <f t="shared" si="3"/>
        <v>166894.59999999998</v>
      </c>
    </row>
    <row r="60" spans="1:12" x14ac:dyDescent="0.25">
      <c r="A60" s="4" t="s">
        <v>280</v>
      </c>
      <c r="B60" s="5" t="s">
        <v>81</v>
      </c>
      <c r="C60" s="5" t="s">
        <v>108</v>
      </c>
      <c r="D60" s="4" t="s">
        <v>428</v>
      </c>
      <c r="E60" s="6">
        <v>27530</v>
      </c>
      <c r="F60" s="4" t="s">
        <v>10</v>
      </c>
      <c r="G60" s="7">
        <v>8060.45</v>
      </c>
      <c r="H60" s="8">
        <f t="shared" si="0"/>
        <v>16120.9</v>
      </c>
      <c r="I60" s="8">
        <f t="shared" si="1"/>
        <v>193450.8</v>
      </c>
      <c r="J60" s="8">
        <f t="shared" si="2"/>
        <v>26868.166666666668</v>
      </c>
      <c r="K60" s="9"/>
      <c r="L60" s="8">
        <f t="shared" si="3"/>
        <v>220318.96666666665</v>
      </c>
    </row>
    <row r="61" spans="1:12" x14ac:dyDescent="0.25">
      <c r="A61" s="4" t="s">
        <v>240</v>
      </c>
      <c r="B61" s="5" t="s">
        <v>8</v>
      </c>
      <c r="C61" s="5" t="s">
        <v>9</v>
      </c>
      <c r="D61" s="4" t="s">
        <v>430</v>
      </c>
      <c r="E61" s="6">
        <v>36777</v>
      </c>
      <c r="F61" s="4" t="s">
        <v>10</v>
      </c>
      <c r="G61" s="7">
        <v>3147.07</v>
      </c>
      <c r="H61" s="8">
        <f t="shared" si="0"/>
        <v>6294.14</v>
      </c>
      <c r="I61" s="8">
        <f t="shared" si="1"/>
        <v>75529.680000000008</v>
      </c>
      <c r="J61" s="8">
        <f t="shared" si="2"/>
        <v>10490.233333333335</v>
      </c>
      <c r="K61" s="9"/>
      <c r="L61" s="8">
        <f t="shared" si="3"/>
        <v>86019.913333333345</v>
      </c>
    </row>
    <row r="62" spans="1:12" x14ac:dyDescent="0.25">
      <c r="A62" s="4" t="s">
        <v>317</v>
      </c>
      <c r="B62" s="5" t="s">
        <v>109</v>
      </c>
      <c r="C62" s="5" t="s">
        <v>110</v>
      </c>
      <c r="D62" s="4" t="s">
        <v>428</v>
      </c>
      <c r="E62" s="6">
        <v>44470</v>
      </c>
      <c r="F62" s="4" t="s">
        <v>10</v>
      </c>
      <c r="G62" s="7">
        <v>7519.52</v>
      </c>
      <c r="H62" s="8">
        <f t="shared" si="0"/>
        <v>15039.04</v>
      </c>
      <c r="I62" s="8">
        <f t="shared" si="1"/>
        <v>180468.48000000001</v>
      </c>
      <c r="J62" s="8">
        <f t="shared" si="2"/>
        <v>25065.066666666669</v>
      </c>
      <c r="K62" s="9"/>
      <c r="L62" s="8">
        <f t="shared" si="3"/>
        <v>205533.54666666669</v>
      </c>
    </row>
    <row r="63" spans="1:12" x14ac:dyDescent="0.25">
      <c r="A63" s="4" t="s">
        <v>290</v>
      </c>
      <c r="B63" s="5" t="s">
        <v>18</v>
      </c>
      <c r="C63" s="5" t="s">
        <v>111</v>
      </c>
      <c r="D63" s="4" t="s">
        <v>427</v>
      </c>
      <c r="E63" s="6">
        <v>35977</v>
      </c>
      <c r="F63" s="4" t="s">
        <v>10</v>
      </c>
      <c r="G63" s="7">
        <v>6239.71</v>
      </c>
      <c r="H63" s="8">
        <f t="shared" si="0"/>
        <v>12479.42</v>
      </c>
      <c r="I63" s="8">
        <f t="shared" si="1"/>
        <v>149753.04</v>
      </c>
      <c r="J63" s="8">
        <f t="shared" si="2"/>
        <v>20799.033333333333</v>
      </c>
      <c r="K63" s="9"/>
      <c r="L63" s="8">
        <f t="shared" si="3"/>
        <v>170552.07333333333</v>
      </c>
    </row>
    <row r="64" spans="1:12" x14ac:dyDescent="0.25">
      <c r="A64" s="4" t="s">
        <v>341</v>
      </c>
      <c r="B64" s="5" t="s">
        <v>12</v>
      </c>
      <c r="C64" s="5" t="s">
        <v>112</v>
      </c>
      <c r="D64" s="4" t="s">
        <v>428</v>
      </c>
      <c r="E64" s="6">
        <v>44470</v>
      </c>
      <c r="F64" s="4" t="s">
        <v>10</v>
      </c>
      <c r="G64" s="7">
        <v>7205.5</v>
      </c>
      <c r="H64" s="8">
        <f t="shared" si="0"/>
        <v>14411</v>
      </c>
      <c r="I64" s="8">
        <f t="shared" si="1"/>
        <v>172932</v>
      </c>
      <c r="J64" s="8">
        <f t="shared" si="2"/>
        <v>24018.333333333332</v>
      </c>
      <c r="K64" s="9"/>
      <c r="L64" s="8">
        <f t="shared" si="3"/>
        <v>196950.33333333334</v>
      </c>
    </row>
    <row r="65" spans="1:12" x14ac:dyDescent="0.25">
      <c r="A65" s="4" t="s">
        <v>211</v>
      </c>
      <c r="B65" s="5" t="s">
        <v>35</v>
      </c>
      <c r="C65" s="5" t="s">
        <v>113</v>
      </c>
      <c r="D65" s="4" t="s">
        <v>427</v>
      </c>
      <c r="E65" s="6">
        <v>38006</v>
      </c>
      <c r="F65" s="4" t="s">
        <v>10</v>
      </c>
      <c r="G65" s="7">
        <v>2564.3000000000002</v>
      </c>
      <c r="H65" s="8">
        <f t="shared" si="0"/>
        <v>5128.6000000000004</v>
      </c>
      <c r="I65" s="8">
        <f t="shared" si="1"/>
        <v>61543.200000000004</v>
      </c>
      <c r="J65" s="8">
        <f t="shared" si="2"/>
        <v>8547.6666666666679</v>
      </c>
      <c r="K65" s="9"/>
      <c r="L65" s="8">
        <f t="shared" si="3"/>
        <v>70090.866666666669</v>
      </c>
    </row>
    <row r="66" spans="1:12" x14ac:dyDescent="0.25">
      <c r="A66" s="4" t="s">
        <v>277</v>
      </c>
      <c r="B66" s="5" t="s">
        <v>33</v>
      </c>
      <c r="C66" s="5" t="s">
        <v>114</v>
      </c>
      <c r="D66" s="4" t="s">
        <v>428</v>
      </c>
      <c r="E66" s="6">
        <v>44470</v>
      </c>
      <c r="F66" s="4" t="s">
        <v>10</v>
      </c>
      <c r="G66" s="7">
        <v>8060.45</v>
      </c>
      <c r="H66" s="8">
        <f t="shared" si="0"/>
        <v>16120.9</v>
      </c>
      <c r="I66" s="8">
        <f t="shared" si="1"/>
        <v>193450.8</v>
      </c>
      <c r="J66" s="8">
        <f t="shared" si="2"/>
        <v>26868.166666666668</v>
      </c>
      <c r="K66" s="9"/>
      <c r="L66" s="8">
        <f t="shared" si="3"/>
        <v>220318.96666666665</v>
      </c>
    </row>
    <row r="67" spans="1:12" x14ac:dyDescent="0.25">
      <c r="A67" s="4" t="s">
        <v>275</v>
      </c>
      <c r="B67" s="5" t="s">
        <v>17</v>
      </c>
      <c r="C67" s="5" t="s">
        <v>115</v>
      </c>
      <c r="D67" s="4" t="s">
        <v>428</v>
      </c>
      <c r="E67" s="6">
        <v>44470</v>
      </c>
      <c r="F67" s="4" t="s">
        <v>10</v>
      </c>
      <c r="G67" s="7">
        <v>8563.4500000000007</v>
      </c>
      <c r="H67" s="8">
        <f t="shared" si="0"/>
        <v>17126.900000000001</v>
      </c>
      <c r="I67" s="8">
        <f t="shared" si="1"/>
        <v>205522.80000000002</v>
      </c>
      <c r="J67" s="8">
        <f t="shared" si="2"/>
        <v>28544.833333333339</v>
      </c>
      <c r="K67" s="9"/>
      <c r="L67" s="8">
        <f t="shared" si="3"/>
        <v>234067.63333333336</v>
      </c>
    </row>
    <row r="68" spans="1:12" x14ac:dyDescent="0.25">
      <c r="A68" s="4" t="s">
        <v>294</v>
      </c>
      <c r="B68" s="5" t="s">
        <v>18</v>
      </c>
      <c r="C68" s="5" t="s">
        <v>116</v>
      </c>
      <c r="D68" s="4" t="s">
        <v>427</v>
      </c>
      <c r="E68" s="6">
        <v>39921</v>
      </c>
      <c r="F68" s="4" t="s">
        <v>10</v>
      </c>
      <c r="G68" s="7">
        <v>6239.71</v>
      </c>
      <c r="H68" s="8">
        <f t="shared" si="0"/>
        <v>12479.42</v>
      </c>
      <c r="I68" s="8">
        <f t="shared" si="1"/>
        <v>149753.04</v>
      </c>
      <c r="J68" s="8">
        <f t="shared" si="2"/>
        <v>20799.033333333333</v>
      </c>
      <c r="K68" s="9"/>
      <c r="L68" s="8">
        <f t="shared" si="3"/>
        <v>170552.07333333333</v>
      </c>
    </row>
    <row r="69" spans="1:12" x14ac:dyDescent="0.25">
      <c r="A69" s="4" t="s">
        <v>338</v>
      </c>
      <c r="B69" s="5" t="s">
        <v>18</v>
      </c>
      <c r="C69" s="5" t="s">
        <v>117</v>
      </c>
      <c r="D69" s="4" t="s">
        <v>427</v>
      </c>
      <c r="E69" s="6">
        <v>33736</v>
      </c>
      <c r="F69" s="4" t="s">
        <v>10</v>
      </c>
      <c r="G69" s="7">
        <v>6239.71</v>
      </c>
      <c r="H69" s="8">
        <f t="shared" ref="H69:H132" si="4">G69*2</f>
        <v>12479.42</v>
      </c>
      <c r="I69" s="8">
        <f t="shared" ref="I69:I132" si="5">H69*12</f>
        <v>149753.04</v>
      </c>
      <c r="J69" s="8">
        <f t="shared" ref="J69:J132" si="6">G69/15*50</f>
        <v>20799.033333333333</v>
      </c>
      <c r="K69" s="9"/>
      <c r="L69" s="8">
        <f t="shared" ref="L69:L132" si="7">I69+J69</f>
        <v>170552.07333333333</v>
      </c>
    </row>
    <row r="70" spans="1:12" x14ac:dyDescent="0.25">
      <c r="A70" s="4" t="s">
        <v>243</v>
      </c>
      <c r="B70" s="5" t="s">
        <v>25</v>
      </c>
      <c r="C70" s="5" t="s">
        <v>51</v>
      </c>
      <c r="D70" s="4" t="s">
        <v>430</v>
      </c>
      <c r="E70" s="6">
        <v>34790</v>
      </c>
      <c r="F70" s="4" t="s">
        <v>10</v>
      </c>
      <c r="G70" s="7">
        <v>3941.46</v>
      </c>
      <c r="H70" s="8">
        <f t="shared" si="4"/>
        <v>7882.92</v>
      </c>
      <c r="I70" s="8">
        <f t="shared" si="5"/>
        <v>94595.040000000008</v>
      </c>
      <c r="J70" s="8">
        <f t="shared" si="6"/>
        <v>13138.2</v>
      </c>
      <c r="K70" s="9"/>
      <c r="L70" s="8">
        <f t="shared" si="7"/>
        <v>107733.24</v>
      </c>
    </row>
    <row r="71" spans="1:12" x14ac:dyDescent="0.25">
      <c r="A71" s="4" t="s">
        <v>193</v>
      </c>
      <c r="B71" s="5" t="s">
        <v>25</v>
      </c>
      <c r="C71" s="5" t="s">
        <v>26</v>
      </c>
      <c r="D71" s="4" t="s">
        <v>430</v>
      </c>
      <c r="E71" s="6">
        <v>40187</v>
      </c>
      <c r="F71" s="4" t="s">
        <v>10</v>
      </c>
      <c r="G71" s="7">
        <v>4336.8500000000004</v>
      </c>
      <c r="H71" s="8">
        <f t="shared" si="4"/>
        <v>8673.7000000000007</v>
      </c>
      <c r="I71" s="8">
        <f t="shared" si="5"/>
        <v>104084.40000000001</v>
      </c>
      <c r="J71" s="8">
        <f t="shared" si="6"/>
        <v>14456.166666666666</v>
      </c>
      <c r="K71" s="9"/>
      <c r="L71" s="8">
        <f t="shared" si="7"/>
        <v>118540.56666666668</v>
      </c>
    </row>
    <row r="72" spans="1:12" x14ac:dyDescent="0.25">
      <c r="A72" s="4" t="s">
        <v>315</v>
      </c>
      <c r="B72" s="5" t="s">
        <v>17</v>
      </c>
      <c r="C72" s="5" t="s">
        <v>38</v>
      </c>
      <c r="D72" s="4" t="s">
        <v>427</v>
      </c>
      <c r="E72" s="6">
        <v>38031</v>
      </c>
      <c r="F72" s="4" t="s">
        <v>10</v>
      </c>
      <c r="G72" s="7">
        <v>5114.17</v>
      </c>
      <c r="H72" s="8">
        <f t="shared" si="4"/>
        <v>10228.34</v>
      </c>
      <c r="I72" s="8">
        <f t="shared" si="5"/>
        <v>122740.08</v>
      </c>
      <c r="J72" s="8">
        <f t="shared" si="6"/>
        <v>17047.233333333334</v>
      </c>
      <c r="K72" s="9"/>
      <c r="L72" s="8">
        <f t="shared" si="7"/>
        <v>139787.31333333332</v>
      </c>
    </row>
    <row r="73" spans="1:12" x14ac:dyDescent="0.25">
      <c r="A73" s="4" t="s">
        <v>350</v>
      </c>
      <c r="B73" s="5" t="s">
        <v>12</v>
      </c>
      <c r="C73" s="5" t="s">
        <v>118</v>
      </c>
      <c r="D73" s="4" t="s">
        <v>427</v>
      </c>
      <c r="E73" s="6">
        <v>40441</v>
      </c>
      <c r="F73" s="4" t="s">
        <v>10</v>
      </c>
      <c r="G73" s="7">
        <v>8540.48</v>
      </c>
      <c r="H73" s="8">
        <f t="shared" si="4"/>
        <v>17080.96</v>
      </c>
      <c r="I73" s="8">
        <f t="shared" si="5"/>
        <v>204971.51999999999</v>
      </c>
      <c r="J73" s="8">
        <f t="shared" si="6"/>
        <v>28468.266666666666</v>
      </c>
      <c r="K73" s="9"/>
      <c r="L73" s="8">
        <f t="shared" si="7"/>
        <v>233439.78666666665</v>
      </c>
    </row>
    <row r="74" spans="1:12" x14ac:dyDescent="0.25">
      <c r="A74" s="4" t="s">
        <v>207</v>
      </c>
      <c r="B74" s="5" t="s">
        <v>53</v>
      </c>
      <c r="C74" s="5" t="s">
        <v>82</v>
      </c>
      <c r="D74" s="4" t="s">
        <v>427</v>
      </c>
      <c r="E74" s="6">
        <v>38989</v>
      </c>
      <c r="F74" s="4" t="s">
        <v>10</v>
      </c>
      <c r="G74" s="7">
        <v>7519.52</v>
      </c>
      <c r="H74" s="8">
        <f t="shared" si="4"/>
        <v>15039.04</v>
      </c>
      <c r="I74" s="8">
        <f t="shared" si="5"/>
        <v>180468.48000000001</v>
      </c>
      <c r="J74" s="8">
        <f t="shared" si="6"/>
        <v>25065.066666666669</v>
      </c>
      <c r="K74" s="9"/>
      <c r="L74" s="8">
        <f t="shared" si="7"/>
        <v>205533.54666666669</v>
      </c>
    </row>
    <row r="75" spans="1:12" x14ac:dyDescent="0.25">
      <c r="A75" s="4" t="s">
        <v>400</v>
      </c>
      <c r="B75" s="5" t="s">
        <v>18</v>
      </c>
      <c r="C75" s="5" t="s">
        <v>119</v>
      </c>
      <c r="D75" s="4" t="s">
        <v>427</v>
      </c>
      <c r="E75" s="6">
        <v>35068</v>
      </c>
      <c r="F75" s="4" t="s">
        <v>10</v>
      </c>
      <c r="G75" s="7">
        <v>4888.6499999999996</v>
      </c>
      <c r="H75" s="8">
        <f t="shared" si="4"/>
        <v>9777.2999999999993</v>
      </c>
      <c r="I75" s="8">
        <f t="shared" si="5"/>
        <v>117327.59999999999</v>
      </c>
      <c r="J75" s="8">
        <f t="shared" si="6"/>
        <v>16295.499999999998</v>
      </c>
      <c r="K75" s="9"/>
      <c r="L75" s="8">
        <f t="shared" si="7"/>
        <v>133623.09999999998</v>
      </c>
    </row>
    <row r="76" spans="1:12" x14ac:dyDescent="0.25">
      <c r="A76" s="4" t="s">
        <v>354</v>
      </c>
      <c r="B76" s="5" t="s">
        <v>65</v>
      </c>
      <c r="C76" s="5" t="s">
        <v>66</v>
      </c>
      <c r="D76" s="4" t="s">
        <v>428</v>
      </c>
      <c r="E76" s="6">
        <v>44470</v>
      </c>
      <c r="F76" s="4" t="s">
        <v>10</v>
      </c>
      <c r="G76" s="7">
        <v>8060.45</v>
      </c>
      <c r="H76" s="8">
        <f t="shared" si="4"/>
        <v>16120.9</v>
      </c>
      <c r="I76" s="8">
        <f t="shared" si="5"/>
        <v>193450.8</v>
      </c>
      <c r="J76" s="8">
        <f t="shared" si="6"/>
        <v>26868.166666666668</v>
      </c>
      <c r="K76" s="9"/>
      <c r="L76" s="8">
        <f t="shared" si="7"/>
        <v>220318.96666666665</v>
      </c>
    </row>
    <row r="77" spans="1:12" x14ac:dyDescent="0.25">
      <c r="A77" s="4" t="s">
        <v>301</v>
      </c>
      <c r="B77" s="5" t="s">
        <v>120</v>
      </c>
      <c r="C77" s="5" t="s">
        <v>121</v>
      </c>
      <c r="D77" s="4" t="s">
        <v>428</v>
      </c>
      <c r="E77" s="6">
        <v>44470</v>
      </c>
      <c r="F77" s="4" t="s">
        <v>10</v>
      </c>
      <c r="G77" s="7">
        <v>8402.16</v>
      </c>
      <c r="H77" s="8">
        <f t="shared" si="4"/>
        <v>16804.32</v>
      </c>
      <c r="I77" s="8">
        <f t="shared" si="5"/>
        <v>201651.84</v>
      </c>
      <c r="J77" s="8">
        <f t="shared" si="6"/>
        <v>28007.200000000001</v>
      </c>
      <c r="K77" s="9"/>
      <c r="L77" s="8">
        <f t="shared" si="7"/>
        <v>229659.04</v>
      </c>
    </row>
    <row r="78" spans="1:12" x14ac:dyDescent="0.25">
      <c r="A78" s="4" t="s">
        <v>210</v>
      </c>
      <c r="B78" s="5" t="s">
        <v>35</v>
      </c>
      <c r="C78" s="5" t="s">
        <v>113</v>
      </c>
      <c r="D78" s="4" t="s">
        <v>427</v>
      </c>
      <c r="E78" s="6">
        <v>38383</v>
      </c>
      <c r="F78" s="4" t="s">
        <v>10</v>
      </c>
      <c r="G78" s="7">
        <v>3335.12</v>
      </c>
      <c r="H78" s="8">
        <f t="shared" si="4"/>
        <v>6670.24</v>
      </c>
      <c r="I78" s="8">
        <f t="shared" si="5"/>
        <v>80042.880000000005</v>
      </c>
      <c r="J78" s="8">
        <f t="shared" si="6"/>
        <v>11117.066666666666</v>
      </c>
      <c r="K78" s="9"/>
      <c r="L78" s="8">
        <f t="shared" si="7"/>
        <v>91159.94666666667</v>
      </c>
    </row>
    <row r="79" spans="1:12" x14ac:dyDescent="0.25">
      <c r="A79" s="4" t="s">
        <v>238</v>
      </c>
      <c r="B79" s="5" t="s">
        <v>8</v>
      </c>
      <c r="C79" s="5" t="s">
        <v>9</v>
      </c>
      <c r="D79" s="4" t="s">
        <v>430</v>
      </c>
      <c r="E79" s="6">
        <v>36830</v>
      </c>
      <c r="F79" s="4" t="s">
        <v>10</v>
      </c>
      <c r="G79" s="7">
        <v>2517.66</v>
      </c>
      <c r="H79" s="8">
        <f t="shared" si="4"/>
        <v>5035.32</v>
      </c>
      <c r="I79" s="8">
        <f t="shared" si="5"/>
        <v>60423.839999999997</v>
      </c>
      <c r="J79" s="8">
        <f t="shared" si="6"/>
        <v>8392.1999999999989</v>
      </c>
      <c r="K79" s="9"/>
      <c r="L79" s="8">
        <f t="shared" si="7"/>
        <v>68816.039999999994</v>
      </c>
    </row>
    <row r="80" spans="1:12" x14ac:dyDescent="0.25">
      <c r="A80" s="4" t="s">
        <v>239</v>
      </c>
      <c r="B80" s="5" t="s">
        <v>8</v>
      </c>
      <c r="C80" s="5" t="s">
        <v>9</v>
      </c>
      <c r="D80" s="4" t="s">
        <v>430</v>
      </c>
      <c r="E80" s="6">
        <v>39083</v>
      </c>
      <c r="F80" s="4" t="s">
        <v>10</v>
      </c>
      <c r="G80" s="7">
        <v>2517.66</v>
      </c>
      <c r="H80" s="8">
        <f t="shared" si="4"/>
        <v>5035.32</v>
      </c>
      <c r="I80" s="8">
        <f t="shared" si="5"/>
        <v>60423.839999999997</v>
      </c>
      <c r="J80" s="8">
        <f t="shared" si="6"/>
        <v>8392.1999999999989</v>
      </c>
      <c r="K80" s="9"/>
      <c r="L80" s="8">
        <f t="shared" si="7"/>
        <v>68816.039999999994</v>
      </c>
    </row>
    <row r="81" spans="1:12" x14ac:dyDescent="0.25">
      <c r="A81" s="4" t="s">
        <v>271</v>
      </c>
      <c r="B81" s="5" t="s">
        <v>24</v>
      </c>
      <c r="C81" s="5" t="s">
        <v>122</v>
      </c>
      <c r="D81" s="4" t="s">
        <v>428</v>
      </c>
      <c r="E81" s="6">
        <v>44470</v>
      </c>
      <c r="F81" s="4" t="s">
        <v>10</v>
      </c>
      <c r="G81" s="7">
        <v>5994.42</v>
      </c>
      <c r="H81" s="8">
        <f t="shared" si="4"/>
        <v>11988.84</v>
      </c>
      <c r="I81" s="8">
        <f t="shared" si="5"/>
        <v>143866.08000000002</v>
      </c>
      <c r="J81" s="8">
        <f t="shared" si="6"/>
        <v>19981.399999999998</v>
      </c>
      <c r="K81" s="9"/>
      <c r="L81" s="8">
        <f t="shared" si="7"/>
        <v>163847.48000000001</v>
      </c>
    </row>
    <row r="82" spans="1:12" x14ac:dyDescent="0.25">
      <c r="A82" s="4" t="s">
        <v>298</v>
      </c>
      <c r="B82" s="5" t="s">
        <v>18</v>
      </c>
      <c r="C82" s="5" t="s">
        <v>19</v>
      </c>
      <c r="D82" s="4" t="s">
        <v>427</v>
      </c>
      <c r="E82" s="6">
        <v>33923</v>
      </c>
      <c r="F82" s="4" t="s">
        <v>10</v>
      </c>
      <c r="G82" s="7">
        <v>8947.36</v>
      </c>
      <c r="H82" s="8">
        <f t="shared" si="4"/>
        <v>17894.72</v>
      </c>
      <c r="I82" s="8">
        <f t="shared" si="5"/>
        <v>214736.64000000001</v>
      </c>
      <c r="J82" s="8">
        <f t="shared" si="6"/>
        <v>29824.533333333336</v>
      </c>
      <c r="K82" s="9"/>
      <c r="L82" s="8">
        <f t="shared" si="7"/>
        <v>244561.17333333334</v>
      </c>
    </row>
    <row r="83" spans="1:12" x14ac:dyDescent="0.25">
      <c r="A83" s="4" t="s">
        <v>206</v>
      </c>
      <c r="B83" s="5" t="s">
        <v>81</v>
      </c>
      <c r="C83" s="5" t="s">
        <v>123</v>
      </c>
      <c r="D83" s="4" t="s">
        <v>427</v>
      </c>
      <c r="E83" s="6">
        <v>36526</v>
      </c>
      <c r="F83" s="4" t="s">
        <v>10</v>
      </c>
      <c r="G83" s="7">
        <v>4720.6000000000004</v>
      </c>
      <c r="H83" s="8">
        <f t="shared" si="4"/>
        <v>9441.2000000000007</v>
      </c>
      <c r="I83" s="8">
        <f t="shared" si="5"/>
        <v>113294.40000000001</v>
      </c>
      <c r="J83" s="8">
        <f t="shared" si="6"/>
        <v>15735.333333333336</v>
      </c>
      <c r="K83" s="9"/>
      <c r="L83" s="8">
        <f t="shared" si="7"/>
        <v>129029.73333333334</v>
      </c>
    </row>
    <row r="84" spans="1:12" x14ac:dyDescent="0.25">
      <c r="A84" s="4" t="s">
        <v>268</v>
      </c>
      <c r="B84" s="5" t="s">
        <v>88</v>
      </c>
      <c r="C84" s="5" t="s">
        <v>124</v>
      </c>
      <c r="D84" s="4" t="s">
        <v>428</v>
      </c>
      <c r="E84" s="6">
        <v>44119</v>
      </c>
      <c r="F84" s="4" t="s">
        <v>10</v>
      </c>
      <c r="G84" s="7">
        <v>4364.8599999999997</v>
      </c>
      <c r="H84" s="8">
        <f t="shared" si="4"/>
        <v>8729.7199999999993</v>
      </c>
      <c r="I84" s="8">
        <f t="shared" si="5"/>
        <v>104756.63999999998</v>
      </c>
      <c r="J84" s="8">
        <f t="shared" si="6"/>
        <v>14549.533333333333</v>
      </c>
      <c r="K84" s="9"/>
      <c r="L84" s="8">
        <f t="shared" si="7"/>
        <v>119306.17333333331</v>
      </c>
    </row>
    <row r="85" spans="1:12" x14ac:dyDescent="0.25">
      <c r="A85" s="4" t="s">
        <v>385</v>
      </c>
      <c r="B85" s="5" t="s">
        <v>11</v>
      </c>
      <c r="C85" s="5" t="s">
        <v>27</v>
      </c>
      <c r="D85" s="4" t="s">
        <v>428</v>
      </c>
      <c r="E85" s="6">
        <v>39547</v>
      </c>
      <c r="F85" s="4" t="s">
        <v>10</v>
      </c>
      <c r="G85" s="7">
        <v>14206.77</v>
      </c>
      <c r="H85" s="8">
        <f t="shared" si="4"/>
        <v>28413.54</v>
      </c>
      <c r="I85" s="8">
        <f t="shared" si="5"/>
        <v>340962.48</v>
      </c>
      <c r="J85" s="8">
        <f t="shared" si="6"/>
        <v>47355.9</v>
      </c>
      <c r="K85" s="9"/>
      <c r="L85" s="8">
        <f t="shared" si="7"/>
        <v>388318.38</v>
      </c>
    </row>
    <row r="86" spans="1:12" x14ac:dyDescent="0.25">
      <c r="A86" s="4" t="s">
        <v>346</v>
      </c>
      <c r="B86" s="5" t="s">
        <v>45</v>
      </c>
      <c r="C86" s="5" t="s">
        <v>46</v>
      </c>
      <c r="D86" s="4" t="s">
        <v>428</v>
      </c>
      <c r="E86" s="6">
        <v>44470</v>
      </c>
      <c r="F86" s="4" t="s">
        <v>10</v>
      </c>
      <c r="G86" s="7">
        <v>5542.69</v>
      </c>
      <c r="H86" s="8">
        <f t="shared" si="4"/>
        <v>11085.38</v>
      </c>
      <c r="I86" s="8">
        <f t="shared" si="5"/>
        <v>133024.56</v>
      </c>
      <c r="J86" s="8">
        <f t="shared" si="6"/>
        <v>18475.633333333331</v>
      </c>
      <c r="K86" s="9"/>
      <c r="L86" s="8">
        <f t="shared" si="7"/>
        <v>151500.19333333333</v>
      </c>
    </row>
    <row r="87" spans="1:12" x14ac:dyDescent="0.25">
      <c r="A87" s="4" t="s">
        <v>420</v>
      </c>
      <c r="B87" s="5" t="s">
        <v>5</v>
      </c>
      <c r="C87" s="5" t="s">
        <v>125</v>
      </c>
      <c r="D87" s="4" t="s">
        <v>427</v>
      </c>
      <c r="E87" s="6">
        <v>36566</v>
      </c>
      <c r="F87" s="4" t="s">
        <v>10</v>
      </c>
      <c r="G87" s="7">
        <v>9126.5</v>
      </c>
      <c r="H87" s="8">
        <f t="shared" si="4"/>
        <v>18253</v>
      </c>
      <c r="I87" s="8">
        <f t="shared" si="5"/>
        <v>219036</v>
      </c>
      <c r="J87" s="8">
        <f t="shared" si="6"/>
        <v>30421.666666666664</v>
      </c>
      <c r="K87" s="9"/>
      <c r="L87" s="8">
        <f t="shared" si="7"/>
        <v>249457.66666666666</v>
      </c>
    </row>
    <row r="88" spans="1:12" x14ac:dyDescent="0.25">
      <c r="A88" s="4" t="s">
        <v>343</v>
      </c>
      <c r="B88" s="5" t="s">
        <v>39</v>
      </c>
      <c r="C88" s="5" t="s">
        <v>127</v>
      </c>
      <c r="D88" s="4" t="s">
        <v>428</v>
      </c>
      <c r="E88" s="6">
        <v>44470</v>
      </c>
      <c r="F88" s="4" t="s">
        <v>10</v>
      </c>
      <c r="G88" s="7">
        <v>7205.5</v>
      </c>
      <c r="H88" s="8">
        <f t="shared" si="4"/>
        <v>14411</v>
      </c>
      <c r="I88" s="8">
        <f t="shared" si="5"/>
        <v>172932</v>
      </c>
      <c r="J88" s="8">
        <f t="shared" si="6"/>
        <v>24018.333333333332</v>
      </c>
      <c r="K88" s="9"/>
      <c r="L88" s="8">
        <f t="shared" si="7"/>
        <v>196950.33333333334</v>
      </c>
    </row>
    <row r="89" spans="1:12" x14ac:dyDescent="0.25">
      <c r="A89" s="4" t="s">
        <v>393</v>
      </c>
      <c r="B89" s="5" t="s">
        <v>58</v>
      </c>
      <c r="C89" s="5" t="s">
        <v>96</v>
      </c>
      <c r="D89" s="4" t="s">
        <v>427</v>
      </c>
      <c r="E89" s="6">
        <v>39104</v>
      </c>
      <c r="F89" s="4" t="s">
        <v>10</v>
      </c>
      <c r="G89" s="7">
        <v>4888.6499999999996</v>
      </c>
      <c r="H89" s="8">
        <f t="shared" si="4"/>
        <v>9777.2999999999993</v>
      </c>
      <c r="I89" s="8">
        <f t="shared" si="5"/>
        <v>117327.59999999999</v>
      </c>
      <c r="J89" s="8">
        <f t="shared" si="6"/>
        <v>16295.499999999998</v>
      </c>
      <c r="K89" s="9"/>
      <c r="L89" s="8">
        <f t="shared" si="7"/>
        <v>133623.09999999998</v>
      </c>
    </row>
    <row r="90" spans="1:12" x14ac:dyDescent="0.25">
      <c r="A90" s="4" t="s">
        <v>209</v>
      </c>
      <c r="B90" s="5" t="s">
        <v>120</v>
      </c>
      <c r="C90" s="5" t="s">
        <v>130</v>
      </c>
      <c r="D90" s="4" t="s">
        <v>427</v>
      </c>
      <c r="E90" s="6">
        <v>39630</v>
      </c>
      <c r="F90" s="4" t="s">
        <v>10</v>
      </c>
      <c r="G90" s="7">
        <v>4965.2299999999996</v>
      </c>
      <c r="H90" s="8">
        <f t="shared" si="4"/>
        <v>9930.4599999999991</v>
      </c>
      <c r="I90" s="8">
        <f t="shared" si="5"/>
        <v>119165.51999999999</v>
      </c>
      <c r="J90" s="8">
        <f t="shared" si="6"/>
        <v>16550.766666666666</v>
      </c>
      <c r="K90" s="9"/>
      <c r="L90" s="8">
        <f t="shared" si="7"/>
        <v>135716.28666666665</v>
      </c>
    </row>
    <row r="91" spans="1:12" x14ac:dyDescent="0.25">
      <c r="A91" s="4" t="s">
        <v>321</v>
      </c>
      <c r="B91" s="5" t="s">
        <v>58</v>
      </c>
      <c r="C91" s="5" t="s">
        <v>87</v>
      </c>
      <c r="D91" s="4" t="s">
        <v>427</v>
      </c>
      <c r="E91" s="6">
        <v>39605</v>
      </c>
      <c r="F91" s="4" t="s">
        <v>10</v>
      </c>
      <c r="G91" s="7">
        <v>3666.49</v>
      </c>
      <c r="H91" s="8">
        <f t="shared" si="4"/>
        <v>7332.98</v>
      </c>
      <c r="I91" s="8">
        <f t="shared" si="5"/>
        <v>87995.76</v>
      </c>
      <c r="J91" s="8">
        <f t="shared" si="6"/>
        <v>12221.633333333333</v>
      </c>
      <c r="K91" s="9"/>
      <c r="L91" s="8">
        <f t="shared" si="7"/>
        <v>100217.39333333333</v>
      </c>
    </row>
    <row r="92" spans="1:12" x14ac:dyDescent="0.25">
      <c r="A92" s="4" t="s">
        <v>282</v>
      </c>
      <c r="B92" s="5" t="s">
        <v>131</v>
      </c>
      <c r="C92" s="5" t="s">
        <v>132</v>
      </c>
      <c r="D92" s="4" t="s">
        <v>428</v>
      </c>
      <c r="E92" s="6">
        <v>44470</v>
      </c>
      <c r="F92" s="4" t="s">
        <v>10</v>
      </c>
      <c r="G92" s="7">
        <v>8060.45</v>
      </c>
      <c r="H92" s="8">
        <f t="shared" si="4"/>
        <v>16120.9</v>
      </c>
      <c r="I92" s="8">
        <f t="shared" si="5"/>
        <v>193450.8</v>
      </c>
      <c r="J92" s="8">
        <f t="shared" si="6"/>
        <v>26868.166666666668</v>
      </c>
      <c r="K92" s="9"/>
      <c r="L92" s="8">
        <f t="shared" si="7"/>
        <v>220318.96666666665</v>
      </c>
    </row>
    <row r="93" spans="1:12" x14ac:dyDescent="0.25">
      <c r="A93" s="4" t="s">
        <v>300</v>
      </c>
      <c r="B93" s="5" t="s">
        <v>12</v>
      </c>
      <c r="C93" s="5" t="s">
        <v>133</v>
      </c>
      <c r="D93" s="4" t="s">
        <v>428</v>
      </c>
      <c r="E93" s="6">
        <v>43374</v>
      </c>
      <c r="F93" s="4" t="s">
        <v>10</v>
      </c>
      <c r="G93" s="7">
        <v>6983.79</v>
      </c>
      <c r="H93" s="8">
        <f t="shared" si="4"/>
        <v>13967.58</v>
      </c>
      <c r="I93" s="8">
        <f t="shared" si="5"/>
        <v>167610.96</v>
      </c>
      <c r="J93" s="8">
        <f t="shared" si="6"/>
        <v>23279.3</v>
      </c>
      <c r="K93" s="9"/>
      <c r="L93" s="8">
        <f t="shared" si="7"/>
        <v>190890.25999999998</v>
      </c>
    </row>
    <row r="94" spans="1:12" x14ac:dyDescent="0.25">
      <c r="A94" s="4" t="s">
        <v>401</v>
      </c>
      <c r="B94" s="5" t="s">
        <v>47</v>
      </c>
      <c r="C94" s="5" t="s">
        <v>134</v>
      </c>
      <c r="D94" s="4" t="s">
        <v>427</v>
      </c>
      <c r="E94" s="6">
        <v>40196</v>
      </c>
      <c r="F94" s="4" t="s">
        <v>10</v>
      </c>
      <c r="G94" s="7">
        <v>4916.12</v>
      </c>
      <c r="H94" s="8">
        <f t="shared" si="4"/>
        <v>9832.24</v>
      </c>
      <c r="I94" s="8">
        <f t="shared" si="5"/>
        <v>117986.88</v>
      </c>
      <c r="J94" s="8">
        <f t="shared" si="6"/>
        <v>16387.066666666666</v>
      </c>
      <c r="K94" s="9"/>
      <c r="L94" s="8">
        <f t="shared" si="7"/>
        <v>134373.94666666666</v>
      </c>
    </row>
    <row r="95" spans="1:12" x14ac:dyDescent="0.25">
      <c r="A95" s="4" t="s">
        <v>382</v>
      </c>
      <c r="B95" s="5" t="s">
        <v>11</v>
      </c>
      <c r="C95" s="5" t="s">
        <v>27</v>
      </c>
      <c r="D95" s="4" t="s">
        <v>428</v>
      </c>
      <c r="E95" s="6">
        <v>44357</v>
      </c>
      <c r="F95" s="4" t="s">
        <v>10</v>
      </c>
      <c r="G95" s="7">
        <v>14206.77</v>
      </c>
      <c r="H95" s="8">
        <f t="shared" si="4"/>
        <v>28413.54</v>
      </c>
      <c r="I95" s="8">
        <f t="shared" si="5"/>
        <v>340962.48</v>
      </c>
      <c r="J95" s="8">
        <f t="shared" si="6"/>
        <v>47355.9</v>
      </c>
      <c r="K95" s="9"/>
      <c r="L95" s="8">
        <f t="shared" si="7"/>
        <v>388318.38</v>
      </c>
    </row>
    <row r="96" spans="1:12" x14ac:dyDescent="0.25">
      <c r="A96" s="4" t="s">
        <v>355</v>
      </c>
      <c r="B96" s="5" t="s">
        <v>16</v>
      </c>
      <c r="C96" s="5" t="s">
        <v>66</v>
      </c>
      <c r="D96" s="4" t="s">
        <v>428</v>
      </c>
      <c r="E96" s="6">
        <v>44212</v>
      </c>
      <c r="F96" s="4" t="s">
        <v>10</v>
      </c>
      <c r="G96" s="7">
        <v>6580.47</v>
      </c>
      <c r="H96" s="8">
        <f t="shared" si="4"/>
        <v>13160.94</v>
      </c>
      <c r="I96" s="8">
        <f t="shared" si="5"/>
        <v>157931.28</v>
      </c>
      <c r="J96" s="8">
        <f t="shared" si="6"/>
        <v>21934.9</v>
      </c>
      <c r="K96" s="9"/>
      <c r="L96" s="8">
        <f t="shared" si="7"/>
        <v>179866.18</v>
      </c>
    </row>
    <row r="97" spans="1:12" x14ac:dyDescent="0.25">
      <c r="A97" s="4" t="s">
        <v>352</v>
      </c>
      <c r="B97" s="5" t="s">
        <v>65</v>
      </c>
      <c r="C97" s="5" t="s">
        <v>66</v>
      </c>
      <c r="D97" s="4" t="s">
        <v>428</v>
      </c>
      <c r="E97" s="6">
        <v>43374</v>
      </c>
      <c r="F97" s="4" t="s">
        <v>10</v>
      </c>
      <c r="G97" s="7">
        <v>5819.82</v>
      </c>
      <c r="H97" s="8">
        <f t="shared" si="4"/>
        <v>11639.64</v>
      </c>
      <c r="I97" s="8">
        <f t="shared" si="5"/>
        <v>139675.68</v>
      </c>
      <c r="J97" s="8">
        <f t="shared" si="6"/>
        <v>19399.400000000001</v>
      </c>
      <c r="K97" s="9"/>
      <c r="L97" s="8">
        <f t="shared" si="7"/>
        <v>159075.07999999999</v>
      </c>
    </row>
    <row r="98" spans="1:12" x14ac:dyDescent="0.25">
      <c r="A98" s="4" t="s">
        <v>347</v>
      </c>
      <c r="B98" s="5" t="s">
        <v>45</v>
      </c>
      <c r="C98" s="5" t="s">
        <v>135</v>
      </c>
      <c r="D98" s="4" t="s">
        <v>428</v>
      </c>
      <c r="E98" s="6">
        <v>44470</v>
      </c>
      <c r="F98" s="4" t="s">
        <v>10</v>
      </c>
      <c r="G98" s="7">
        <v>8392.18</v>
      </c>
      <c r="H98" s="8">
        <f t="shared" si="4"/>
        <v>16784.36</v>
      </c>
      <c r="I98" s="8">
        <f t="shared" si="5"/>
        <v>201412.32</v>
      </c>
      <c r="J98" s="8">
        <f t="shared" si="6"/>
        <v>27973.933333333331</v>
      </c>
      <c r="K98" s="9"/>
      <c r="L98" s="8">
        <f t="shared" si="7"/>
        <v>229386.25333333333</v>
      </c>
    </row>
    <row r="99" spans="1:12" x14ac:dyDescent="0.25">
      <c r="A99" s="4" t="s">
        <v>208</v>
      </c>
      <c r="B99" s="5" t="s">
        <v>53</v>
      </c>
      <c r="C99" s="5" t="s">
        <v>82</v>
      </c>
      <c r="D99" s="4" t="s">
        <v>427</v>
      </c>
      <c r="E99" s="6">
        <v>39094</v>
      </c>
      <c r="F99" s="4" t="s">
        <v>10</v>
      </c>
      <c r="G99" s="7">
        <v>5114.29</v>
      </c>
      <c r="H99" s="8">
        <f t="shared" si="4"/>
        <v>10228.58</v>
      </c>
      <c r="I99" s="8">
        <f t="shared" si="5"/>
        <v>122742.95999999999</v>
      </c>
      <c r="J99" s="8">
        <f t="shared" si="6"/>
        <v>17047.633333333335</v>
      </c>
      <c r="K99" s="9"/>
      <c r="L99" s="8">
        <f t="shared" si="7"/>
        <v>139790.59333333332</v>
      </c>
    </row>
    <row r="100" spans="1:12" x14ac:dyDescent="0.25">
      <c r="A100" s="4" t="s">
        <v>332</v>
      </c>
      <c r="B100" s="5" t="s">
        <v>35</v>
      </c>
      <c r="C100" s="5" t="s">
        <v>136</v>
      </c>
      <c r="D100" s="4" t="s">
        <v>428</v>
      </c>
      <c r="E100" s="6">
        <v>44470</v>
      </c>
      <c r="F100" s="4" t="s">
        <v>10</v>
      </c>
      <c r="G100" s="7">
        <v>6533.92</v>
      </c>
      <c r="H100" s="8">
        <f t="shared" si="4"/>
        <v>13067.84</v>
      </c>
      <c r="I100" s="8">
        <f t="shared" si="5"/>
        <v>156814.08000000002</v>
      </c>
      <c r="J100" s="8">
        <f t="shared" si="6"/>
        <v>21779.733333333334</v>
      </c>
      <c r="K100" s="9"/>
      <c r="L100" s="8">
        <f t="shared" si="7"/>
        <v>178593.81333333335</v>
      </c>
    </row>
    <row r="101" spans="1:12" x14ac:dyDescent="0.25">
      <c r="A101" s="4" t="s">
        <v>216</v>
      </c>
      <c r="B101" s="5" t="s">
        <v>25</v>
      </c>
      <c r="C101" s="5" t="s">
        <v>97</v>
      </c>
      <c r="D101" s="4" t="s">
        <v>430</v>
      </c>
      <c r="E101" s="6">
        <v>38899</v>
      </c>
      <c r="F101" s="4" t="s">
        <v>10</v>
      </c>
      <c r="G101" s="7">
        <v>4530.6099999999997</v>
      </c>
      <c r="H101" s="8">
        <f t="shared" si="4"/>
        <v>9061.2199999999993</v>
      </c>
      <c r="I101" s="8">
        <f t="shared" si="5"/>
        <v>108734.63999999998</v>
      </c>
      <c r="J101" s="8">
        <f t="shared" si="6"/>
        <v>15102.033333333333</v>
      </c>
      <c r="K101" s="9"/>
      <c r="L101" s="8">
        <f t="shared" si="7"/>
        <v>123836.67333333331</v>
      </c>
    </row>
    <row r="102" spans="1:12" x14ac:dyDescent="0.25">
      <c r="A102" s="4" t="s">
        <v>199</v>
      </c>
      <c r="B102" s="5" t="s">
        <v>18</v>
      </c>
      <c r="C102" s="5" t="s">
        <v>137</v>
      </c>
      <c r="D102" s="4" t="s">
        <v>427</v>
      </c>
      <c r="E102" s="6">
        <v>35327</v>
      </c>
      <c r="F102" s="4" t="s">
        <v>10</v>
      </c>
      <c r="G102" s="7">
        <v>4614.6400000000003</v>
      </c>
      <c r="H102" s="8">
        <f t="shared" si="4"/>
        <v>9229.2800000000007</v>
      </c>
      <c r="I102" s="8">
        <f t="shared" si="5"/>
        <v>110751.36000000002</v>
      </c>
      <c r="J102" s="8">
        <f t="shared" si="6"/>
        <v>15382.133333333335</v>
      </c>
      <c r="K102" s="9"/>
      <c r="L102" s="8">
        <f t="shared" si="7"/>
        <v>126133.49333333335</v>
      </c>
    </row>
    <row r="103" spans="1:12" x14ac:dyDescent="0.25">
      <c r="A103" s="4" t="s">
        <v>398</v>
      </c>
      <c r="B103" s="5" t="s">
        <v>88</v>
      </c>
      <c r="C103" s="5" t="s">
        <v>89</v>
      </c>
      <c r="D103" s="4" t="s">
        <v>427</v>
      </c>
      <c r="E103" s="6">
        <v>36235</v>
      </c>
      <c r="F103" s="4" t="s">
        <v>10</v>
      </c>
      <c r="G103" s="7">
        <v>4313.59</v>
      </c>
      <c r="H103" s="8">
        <f t="shared" si="4"/>
        <v>8627.18</v>
      </c>
      <c r="I103" s="8">
        <f t="shared" si="5"/>
        <v>103526.16</v>
      </c>
      <c r="J103" s="8">
        <f t="shared" si="6"/>
        <v>14378.633333333335</v>
      </c>
      <c r="K103" s="9"/>
      <c r="L103" s="8">
        <f t="shared" si="7"/>
        <v>117904.79333333333</v>
      </c>
    </row>
    <row r="104" spans="1:12" x14ac:dyDescent="0.25">
      <c r="A104" s="4" t="s">
        <v>333</v>
      </c>
      <c r="B104" s="5" t="s">
        <v>39</v>
      </c>
      <c r="C104" s="5" t="s">
        <v>138</v>
      </c>
      <c r="D104" s="4" t="s">
        <v>428</v>
      </c>
      <c r="E104" s="6">
        <v>44470</v>
      </c>
      <c r="F104" s="4" t="s">
        <v>10</v>
      </c>
      <c r="G104" s="7">
        <v>8314.0400000000009</v>
      </c>
      <c r="H104" s="8">
        <f t="shared" si="4"/>
        <v>16628.080000000002</v>
      </c>
      <c r="I104" s="8">
        <f t="shared" si="5"/>
        <v>199536.96000000002</v>
      </c>
      <c r="J104" s="8">
        <f t="shared" si="6"/>
        <v>27713.466666666671</v>
      </c>
      <c r="K104" s="9"/>
      <c r="L104" s="8">
        <f t="shared" si="7"/>
        <v>227250.4266666667</v>
      </c>
    </row>
    <row r="105" spans="1:12" x14ac:dyDescent="0.25">
      <c r="A105" s="4" t="s">
        <v>410</v>
      </c>
      <c r="B105" s="5" t="s">
        <v>93</v>
      </c>
      <c r="C105" s="5" t="s">
        <v>94</v>
      </c>
      <c r="D105" s="4" t="s">
        <v>427</v>
      </c>
      <c r="E105" s="6">
        <v>37226</v>
      </c>
      <c r="F105" s="4" t="s">
        <v>10</v>
      </c>
      <c r="G105" s="7">
        <v>3841.09</v>
      </c>
      <c r="H105" s="8">
        <f t="shared" si="4"/>
        <v>7682.18</v>
      </c>
      <c r="I105" s="8">
        <f t="shared" si="5"/>
        <v>92186.16</v>
      </c>
      <c r="J105" s="8">
        <f t="shared" si="6"/>
        <v>12803.633333333335</v>
      </c>
      <c r="K105" s="9"/>
      <c r="L105" s="8">
        <f t="shared" si="7"/>
        <v>104989.79333333333</v>
      </c>
    </row>
    <row r="106" spans="1:12" x14ac:dyDescent="0.25">
      <c r="A106" s="4" t="s">
        <v>399</v>
      </c>
      <c r="B106" s="5" t="s">
        <v>139</v>
      </c>
      <c r="C106" s="5" t="s">
        <v>140</v>
      </c>
      <c r="D106" s="4" t="s">
        <v>427</v>
      </c>
      <c r="E106" s="6">
        <v>39863</v>
      </c>
      <c r="F106" s="4" t="s">
        <v>10</v>
      </c>
      <c r="G106" s="7">
        <v>5035.32</v>
      </c>
      <c r="H106" s="8">
        <f t="shared" si="4"/>
        <v>10070.64</v>
      </c>
      <c r="I106" s="8">
        <f t="shared" si="5"/>
        <v>120847.67999999999</v>
      </c>
      <c r="J106" s="8">
        <f t="shared" si="6"/>
        <v>16784.399999999998</v>
      </c>
      <c r="K106" s="9"/>
      <c r="L106" s="8">
        <f t="shared" si="7"/>
        <v>137632.07999999999</v>
      </c>
    </row>
    <row r="107" spans="1:12" x14ac:dyDescent="0.25">
      <c r="A107" s="4" t="s">
        <v>190</v>
      </c>
      <c r="B107" s="5" t="s">
        <v>47</v>
      </c>
      <c r="C107" s="5" t="s">
        <v>142</v>
      </c>
      <c r="D107" s="4" t="s">
        <v>427</v>
      </c>
      <c r="E107" s="6">
        <v>34338</v>
      </c>
      <c r="F107" s="4" t="s">
        <v>10</v>
      </c>
      <c r="G107" s="7">
        <v>5671.03</v>
      </c>
      <c r="H107" s="8">
        <f t="shared" si="4"/>
        <v>11342.06</v>
      </c>
      <c r="I107" s="8">
        <f t="shared" si="5"/>
        <v>136104.72</v>
      </c>
      <c r="J107" s="8">
        <f t="shared" si="6"/>
        <v>18903.433333333334</v>
      </c>
      <c r="K107" s="9"/>
      <c r="L107" s="8">
        <f t="shared" si="7"/>
        <v>155008.15333333332</v>
      </c>
    </row>
    <row r="108" spans="1:12" x14ac:dyDescent="0.25">
      <c r="A108" s="4" t="s">
        <v>316</v>
      </c>
      <c r="B108" s="5" t="s">
        <v>17</v>
      </c>
      <c r="C108" s="5" t="s">
        <v>38</v>
      </c>
      <c r="D108" s="4" t="s">
        <v>427</v>
      </c>
      <c r="E108" s="6">
        <v>38051</v>
      </c>
      <c r="F108" s="4" t="s">
        <v>10</v>
      </c>
      <c r="G108" s="7">
        <v>5114.17</v>
      </c>
      <c r="H108" s="8">
        <f t="shared" si="4"/>
        <v>10228.34</v>
      </c>
      <c r="I108" s="8">
        <f t="shared" si="5"/>
        <v>122740.08</v>
      </c>
      <c r="J108" s="8">
        <f t="shared" si="6"/>
        <v>17047.233333333334</v>
      </c>
      <c r="K108" s="9"/>
      <c r="L108" s="8">
        <f t="shared" si="7"/>
        <v>139787.31333333332</v>
      </c>
    </row>
    <row r="109" spans="1:12" x14ac:dyDescent="0.25">
      <c r="A109" s="4" t="s">
        <v>303</v>
      </c>
      <c r="B109" s="5" t="s">
        <v>143</v>
      </c>
      <c r="C109" s="5" t="s">
        <v>144</v>
      </c>
      <c r="D109" s="4" t="s">
        <v>428</v>
      </c>
      <c r="E109" s="6">
        <v>44470</v>
      </c>
      <c r="F109" s="4" t="s">
        <v>10</v>
      </c>
      <c r="G109" s="7">
        <v>5994.42</v>
      </c>
      <c r="H109" s="8">
        <f t="shared" si="4"/>
        <v>11988.84</v>
      </c>
      <c r="I109" s="8">
        <f t="shared" si="5"/>
        <v>143866.08000000002</v>
      </c>
      <c r="J109" s="8">
        <f t="shared" si="6"/>
        <v>19981.399999999998</v>
      </c>
      <c r="K109" s="9"/>
      <c r="L109" s="8">
        <f t="shared" si="7"/>
        <v>163847.48000000001</v>
      </c>
    </row>
    <row r="110" spans="1:12" x14ac:dyDescent="0.25">
      <c r="A110" s="4" t="s">
        <v>335</v>
      </c>
      <c r="B110" s="5" t="s">
        <v>56</v>
      </c>
      <c r="C110" s="5" t="s">
        <v>145</v>
      </c>
      <c r="D110" s="4" t="s">
        <v>428</v>
      </c>
      <c r="E110" s="6">
        <v>44483</v>
      </c>
      <c r="F110" s="4" t="s">
        <v>10</v>
      </c>
      <c r="G110" s="7">
        <v>7193.3</v>
      </c>
      <c r="H110" s="8">
        <f t="shared" si="4"/>
        <v>14386.6</v>
      </c>
      <c r="I110" s="8">
        <f t="shared" si="5"/>
        <v>172639.2</v>
      </c>
      <c r="J110" s="8">
        <f t="shared" si="6"/>
        <v>23977.666666666668</v>
      </c>
      <c r="K110" s="9"/>
      <c r="L110" s="8">
        <f t="shared" si="7"/>
        <v>196616.86666666667</v>
      </c>
    </row>
    <row r="111" spans="1:12" x14ac:dyDescent="0.25">
      <c r="A111" s="4" t="s">
        <v>394</v>
      </c>
      <c r="B111" s="5" t="s">
        <v>58</v>
      </c>
      <c r="C111" s="5" t="s">
        <v>141</v>
      </c>
      <c r="D111" s="4" t="s">
        <v>427</v>
      </c>
      <c r="E111" s="6">
        <v>40330</v>
      </c>
      <c r="F111" s="4" t="s">
        <v>10</v>
      </c>
      <c r="G111" s="7">
        <v>3352.88</v>
      </c>
      <c r="H111" s="8">
        <f t="shared" si="4"/>
        <v>6705.76</v>
      </c>
      <c r="I111" s="8">
        <f t="shared" si="5"/>
        <v>80469.119999999995</v>
      </c>
      <c r="J111" s="8">
        <f t="shared" si="6"/>
        <v>11176.266666666668</v>
      </c>
      <c r="K111" s="9"/>
      <c r="L111" s="8">
        <f t="shared" si="7"/>
        <v>91645.386666666658</v>
      </c>
    </row>
    <row r="112" spans="1:12" x14ac:dyDescent="0.25">
      <c r="A112" s="4" t="s">
        <v>417</v>
      </c>
      <c r="B112" s="5" t="s">
        <v>5</v>
      </c>
      <c r="C112" s="5" t="s">
        <v>146</v>
      </c>
      <c r="D112" s="4" t="s">
        <v>428</v>
      </c>
      <c r="E112" s="6">
        <v>43374</v>
      </c>
      <c r="F112" s="4" t="s">
        <v>10</v>
      </c>
      <c r="G112" s="7">
        <v>7193.3</v>
      </c>
      <c r="H112" s="8">
        <f t="shared" si="4"/>
        <v>14386.6</v>
      </c>
      <c r="I112" s="8">
        <f t="shared" si="5"/>
        <v>172639.2</v>
      </c>
      <c r="J112" s="8">
        <f t="shared" si="6"/>
        <v>23977.666666666668</v>
      </c>
      <c r="K112" s="9"/>
      <c r="L112" s="8">
        <f t="shared" si="7"/>
        <v>196616.86666666667</v>
      </c>
    </row>
    <row r="113" spans="1:12" x14ac:dyDescent="0.25">
      <c r="A113" s="4" t="s">
        <v>278</v>
      </c>
      <c r="B113" s="5" t="s">
        <v>47</v>
      </c>
      <c r="C113" s="5" t="s">
        <v>147</v>
      </c>
      <c r="D113" s="4" t="s">
        <v>428</v>
      </c>
      <c r="E113" s="6">
        <v>44470</v>
      </c>
      <c r="F113" s="4" t="s">
        <v>10</v>
      </c>
      <c r="G113" s="7">
        <v>10531.11</v>
      </c>
      <c r="H113" s="8">
        <f t="shared" si="4"/>
        <v>21062.22</v>
      </c>
      <c r="I113" s="8">
        <f t="shared" si="5"/>
        <v>252746.64</v>
      </c>
      <c r="J113" s="8">
        <f t="shared" si="6"/>
        <v>35103.700000000004</v>
      </c>
      <c r="K113" s="9"/>
      <c r="L113" s="8">
        <f t="shared" si="7"/>
        <v>287850.34000000003</v>
      </c>
    </row>
    <row r="114" spans="1:12" x14ac:dyDescent="0.25">
      <c r="A114" s="4" t="s">
        <v>342</v>
      </c>
      <c r="B114" s="5" t="s">
        <v>93</v>
      </c>
      <c r="C114" s="5" t="s">
        <v>148</v>
      </c>
      <c r="D114" s="4" t="s">
        <v>428</v>
      </c>
      <c r="E114" s="6">
        <v>44470</v>
      </c>
      <c r="F114" s="4" t="s">
        <v>10</v>
      </c>
      <c r="G114" s="7">
        <v>8113.44</v>
      </c>
      <c r="H114" s="8">
        <f t="shared" si="4"/>
        <v>16226.88</v>
      </c>
      <c r="I114" s="8">
        <f t="shared" si="5"/>
        <v>194722.56</v>
      </c>
      <c r="J114" s="8">
        <f t="shared" si="6"/>
        <v>27044.799999999999</v>
      </c>
      <c r="K114" s="9"/>
      <c r="L114" s="8">
        <f t="shared" si="7"/>
        <v>221767.36</v>
      </c>
    </row>
    <row r="115" spans="1:12" x14ac:dyDescent="0.25">
      <c r="A115" s="4" t="s">
        <v>402</v>
      </c>
      <c r="B115" s="5" t="s">
        <v>28</v>
      </c>
      <c r="C115" s="5" t="s">
        <v>149</v>
      </c>
      <c r="D115" s="4" t="s">
        <v>427</v>
      </c>
      <c r="E115" s="6">
        <v>39083</v>
      </c>
      <c r="F115" s="4" t="s">
        <v>10</v>
      </c>
      <c r="G115" s="7">
        <v>3683.24</v>
      </c>
      <c r="H115" s="8">
        <f t="shared" si="4"/>
        <v>7366.48</v>
      </c>
      <c r="I115" s="8">
        <f t="shared" si="5"/>
        <v>88397.759999999995</v>
      </c>
      <c r="J115" s="8">
        <f t="shared" si="6"/>
        <v>12277.466666666665</v>
      </c>
      <c r="K115" s="9"/>
      <c r="L115" s="8">
        <f t="shared" si="7"/>
        <v>100675.22666666665</v>
      </c>
    </row>
    <row r="116" spans="1:12" x14ac:dyDescent="0.25">
      <c r="A116" s="4" t="s">
        <v>200</v>
      </c>
      <c r="B116" s="5" t="s">
        <v>139</v>
      </c>
      <c r="C116" s="5" t="s">
        <v>150</v>
      </c>
      <c r="D116" s="4" t="s">
        <v>427</v>
      </c>
      <c r="E116" s="6">
        <v>39084</v>
      </c>
      <c r="F116" s="4" t="s">
        <v>10</v>
      </c>
      <c r="G116" s="7">
        <v>4783.55</v>
      </c>
      <c r="H116" s="8">
        <f t="shared" si="4"/>
        <v>9567.1</v>
      </c>
      <c r="I116" s="8">
        <f t="shared" si="5"/>
        <v>114805.20000000001</v>
      </c>
      <c r="J116" s="8">
        <f t="shared" si="6"/>
        <v>15945.166666666668</v>
      </c>
      <c r="K116" s="9"/>
      <c r="L116" s="8">
        <f t="shared" si="7"/>
        <v>130750.36666666668</v>
      </c>
    </row>
    <row r="117" spans="1:12" x14ac:dyDescent="0.25">
      <c r="A117" s="4" t="s">
        <v>380</v>
      </c>
      <c r="B117" s="5" t="s">
        <v>103</v>
      </c>
      <c r="C117" s="5" t="s">
        <v>151</v>
      </c>
      <c r="D117" s="4" t="s">
        <v>428</v>
      </c>
      <c r="E117" s="6">
        <v>44470</v>
      </c>
      <c r="F117" s="4" t="s">
        <v>10</v>
      </c>
      <c r="G117" s="7">
        <v>7320.17</v>
      </c>
      <c r="H117" s="8">
        <f t="shared" si="4"/>
        <v>14640.34</v>
      </c>
      <c r="I117" s="8">
        <f t="shared" si="5"/>
        <v>175684.08000000002</v>
      </c>
      <c r="J117" s="8">
        <f t="shared" si="6"/>
        <v>24400.566666666666</v>
      </c>
      <c r="K117" s="9"/>
      <c r="L117" s="8">
        <f t="shared" si="7"/>
        <v>200084.64666666667</v>
      </c>
    </row>
    <row r="118" spans="1:12" x14ac:dyDescent="0.25">
      <c r="A118" s="4" t="s">
        <v>334</v>
      </c>
      <c r="B118" s="5" t="s">
        <v>25</v>
      </c>
      <c r="C118" s="5" t="s">
        <v>152</v>
      </c>
      <c r="D118" s="4" t="s">
        <v>427</v>
      </c>
      <c r="E118" s="6">
        <v>36126</v>
      </c>
      <c r="F118" s="4" t="s">
        <v>10</v>
      </c>
      <c r="G118" s="7">
        <v>8946.0300000000007</v>
      </c>
      <c r="H118" s="8">
        <f t="shared" si="4"/>
        <v>17892.060000000001</v>
      </c>
      <c r="I118" s="8">
        <f t="shared" si="5"/>
        <v>214704.72000000003</v>
      </c>
      <c r="J118" s="8">
        <f t="shared" si="6"/>
        <v>29820.100000000002</v>
      </c>
      <c r="K118" s="9"/>
      <c r="L118" s="8">
        <f t="shared" si="7"/>
        <v>244524.82000000004</v>
      </c>
    </row>
    <row r="119" spans="1:12" x14ac:dyDescent="0.25">
      <c r="A119" s="4" t="s">
        <v>306</v>
      </c>
      <c r="B119" s="5" t="s">
        <v>25</v>
      </c>
      <c r="C119" s="5" t="s">
        <v>68</v>
      </c>
      <c r="D119" s="4" t="s">
        <v>427</v>
      </c>
      <c r="E119" s="6">
        <v>38432</v>
      </c>
      <c r="F119" s="4" t="s">
        <v>10</v>
      </c>
      <c r="G119" s="7">
        <v>4907.08</v>
      </c>
      <c r="H119" s="8">
        <f t="shared" si="4"/>
        <v>9814.16</v>
      </c>
      <c r="I119" s="8">
        <f t="shared" si="5"/>
        <v>117769.92</v>
      </c>
      <c r="J119" s="8">
        <f t="shared" si="6"/>
        <v>16356.933333333332</v>
      </c>
      <c r="K119" s="9"/>
      <c r="L119" s="8">
        <f t="shared" si="7"/>
        <v>134126.85333333333</v>
      </c>
    </row>
    <row r="120" spans="1:12" x14ac:dyDescent="0.25">
      <c r="A120" s="4" t="s">
        <v>373</v>
      </c>
      <c r="B120" s="5" t="s">
        <v>25</v>
      </c>
      <c r="C120" s="5" t="s">
        <v>154</v>
      </c>
      <c r="D120" s="4" t="s">
        <v>427</v>
      </c>
      <c r="E120" s="6">
        <v>38027</v>
      </c>
      <c r="F120" s="4" t="s">
        <v>10</v>
      </c>
      <c r="G120" s="7">
        <v>3335.12</v>
      </c>
      <c r="H120" s="8">
        <f t="shared" si="4"/>
        <v>6670.24</v>
      </c>
      <c r="I120" s="8">
        <f t="shared" si="5"/>
        <v>80042.880000000005</v>
      </c>
      <c r="J120" s="8">
        <f t="shared" si="6"/>
        <v>11117.066666666666</v>
      </c>
      <c r="K120" s="9"/>
      <c r="L120" s="8">
        <f t="shared" si="7"/>
        <v>91159.94666666667</v>
      </c>
    </row>
    <row r="121" spans="1:12" x14ac:dyDescent="0.25">
      <c r="A121" s="4" t="s">
        <v>214</v>
      </c>
      <c r="B121" s="5" t="s">
        <v>25</v>
      </c>
      <c r="C121" s="5" t="s">
        <v>155</v>
      </c>
      <c r="D121" s="4" t="s">
        <v>427</v>
      </c>
      <c r="E121" s="6">
        <v>39448</v>
      </c>
      <c r="F121" s="4" t="s">
        <v>10</v>
      </c>
      <c r="G121" s="7">
        <v>3541.13</v>
      </c>
      <c r="H121" s="8">
        <f t="shared" si="4"/>
        <v>7082.26</v>
      </c>
      <c r="I121" s="8">
        <f t="shared" si="5"/>
        <v>84987.12</v>
      </c>
      <c r="J121" s="8">
        <f t="shared" si="6"/>
        <v>11803.766666666666</v>
      </c>
      <c r="K121" s="9"/>
      <c r="L121" s="8">
        <f t="shared" si="7"/>
        <v>96790.886666666658</v>
      </c>
    </row>
    <row r="122" spans="1:12" x14ac:dyDescent="0.25">
      <c r="A122" s="4" t="s">
        <v>383</v>
      </c>
      <c r="B122" s="5" t="s">
        <v>11</v>
      </c>
      <c r="C122" s="5" t="s">
        <v>27</v>
      </c>
      <c r="D122" s="4" t="s">
        <v>428</v>
      </c>
      <c r="E122" s="6">
        <v>44470</v>
      </c>
      <c r="F122" s="4" t="s">
        <v>10</v>
      </c>
      <c r="G122" s="7">
        <v>14206.77</v>
      </c>
      <c r="H122" s="8">
        <f t="shared" si="4"/>
        <v>28413.54</v>
      </c>
      <c r="I122" s="8">
        <f t="shared" si="5"/>
        <v>340962.48</v>
      </c>
      <c r="J122" s="8">
        <f t="shared" si="6"/>
        <v>47355.9</v>
      </c>
      <c r="K122" s="9"/>
      <c r="L122" s="8">
        <f t="shared" si="7"/>
        <v>388318.38</v>
      </c>
    </row>
    <row r="123" spans="1:12" x14ac:dyDescent="0.25">
      <c r="A123" s="4" t="s">
        <v>353</v>
      </c>
      <c r="B123" s="5" t="s">
        <v>65</v>
      </c>
      <c r="C123" s="5" t="s">
        <v>66</v>
      </c>
      <c r="D123" s="4" t="s">
        <v>428</v>
      </c>
      <c r="E123" s="6">
        <v>44470</v>
      </c>
      <c r="F123" s="4" t="s">
        <v>10</v>
      </c>
      <c r="G123" s="7">
        <v>6580.47</v>
      </c>
      <c r="H123" s="8">
        <f t="shared" si="4"/>
        <v>13160.94</v>
      </c>
      <c r="I123" s="8">
        <f t="shared" si="5"/>
        <v>157931.28</v>
      </c>
      <c r="J123" s="8">
        <f t="shared" si="6"/>
        <v>21934.9</v>
      </c>
      <c r="K123" s="9"/>
      <c r="L123" s="8">
        <f t="shared" si="7"/>
        <v>179866.18</v>
      </c>
    </row>
    <row r="124" spans="1:12" x14ac:dyDescent="0.25">
      <c r="A124" s="4" t="s">
        <v>293</v>
      </c>
      <c r="B124" s="5" t="s">
        <v>5</v>
      </c>
      <c r="C124" s="5" t="s">
        <v>156</v>
      </c>
      <c r="D124" s="4" t="s">
        <v>427</v>
      </c>
      <c r="E124" s="6">
        <v>35979</v>
      </c>
      <c r="F124" s="4" t="s">
        <v>10</v>
      </c>
      <c r="G124" s="7">
        <v>4916.12</v>
      </c>
      <c r="H124" s="8">
        <f t="shared" si="4"/>
        <v>9832.24</v>
      </c>
      <c r="I124" s="8">
        <f t="shared" si="5"/>
        <v>117986.88</v>
      </c>
      <c r="J124" s="8">
        <f t="shared" si="6"/>
        <v>16387.066666666666</v>
      </c>
      <c r="K124" s="9"/>
      <c r="L124" s="8">
        <f t="shared" si="7"/>
        <v>134373.94666666666</v>
      </c>
    </row>
    <row r="125" spans="1:12" x14ac:dyDescent="0.25">
      <c r="A125" s="4" t="s">
        <v>272</v>
      </c>
      <c r="B125" s="5" t="s">
        <v>153</v>
      </c>
      <c r="C125" s="5" t="s">
        <v>157</v>
      </c>
      <c r="D125" s="4" t="s">
        <v>428</v>
      </c>
      <c r="E125" s="6">
        <v>44470</v>
      </c>
      <c r="F125" s="4" t="s">
        <v>10</v>
      </c>
      <c r="G125" s="7">
        <v>6593.85</v>
      </c>
      <c r="H125" s="8">
        <f t="shared" si="4"/>
        <v>13187.7</v>
      </c>
      <c r="I125" s="8">
        <f t="shared" si="5"/>
        <v>158252.40000000002</v>
      </c>
      <c r="J125" s="8">
        <f t="shared" si="6"/>
        <v>21979.5</v>
      </c>
      <c r="K125" s="9"/>
      <c r="L125" s="8">
        <f t="shared" si="7"/>
        <v>180231.90000000002</v>
      </c>
    </row>
    <row r="126" spans="1:12" x14ac:dyDescent="0.25">
      <c r="A126" s="4" t="s">
        <v>379</v>
      </c>
      <c r="B126" s="5" t="s">
        <v>129</v>
      </c>
      <c r="C126" s="5" t="s">
        <v>158</v>
      </c>
      <c r="D126" s="4" t="s">
        <v>428</v>
      </c>
      <c r="E126" s="6">
        <v>44470</v>
      </c>
      <c r="F126" s="4" t="s">
        <v>10</v>
      </c>
      <c r="G126" s="7">
        <v>4000</v>
      </c>
      <c r="H126" s="8">
        <f t="shared" si="4"/>
        <v>8000</v>
      </c>
      <c r="I126" s="8">
        <f t="shared" si="5"/>
        <v>96000</v>
      </c>
      <c r="J126" s="8">
        <f t="shared" si="6"/>
        <v>13333.333333333334</v>
      </c>
      <c r="K126" s="9"/>
      <c r="L126" s="8">
        <f t="shared" si="7"/>
        <v>109333.33333333333</v>
      </c>
    </row>
    <row r="127" spans="1:12" x14ac:dyDescent="0.25">
      <c r="A127" s="4" t="s">
        <v>387</v>
      </c>
      <c r="B127" s="5" t="s">
        <v>11</v>
      </c>
      <c r="C127" s="5" t="s">
        <v>27</v>
      </c>
      <c r="D127" s="4" t="s">
        <v>428</v>
      </c>
      <c r="E127" s="6">
        <v>44470</v>
      </c>
      <c r="F127" s="4" t="s">
        <v>10</v>
      </c>
      <c r="G127" s="7">
        <v>14206.77</v>
      </c>
      <c r="H127" s="8">
        <f t="shared" si="4"/>
        <v>28413.54</v>
      </c>
      <c r="I127" s="8">
        <f t="shared" si="5"/>
        <v>340962.48</v>
      </c>
      <c r="J127" s="8">
        <f t="shared" si="6"/>
        <v>47355.9</v>
      </c>
      <c r="K127" s="9"/>
      <c r="L127" s="8">
        <f t="shared" si="7"/>
        <v>388318.38</v>
      </c>
    </row>
    <row r="128" spans="1:12" x14ac:dyDescent="0.25">
      <c r="A128" s="4" t="s">
        <v>281</v>
      </c>
      <c r="B128" s="5" t="s">
        <v>159</v>
      </c>
      <c r="C128" s="5" t="s">
        <v>160</v>
      </c>
      <c r="D128" s="4" t="s">
        <v>428</v>
      </c>
      <c r="E128" s="6">
        <v>44470</v>
      </c>
      <c r="F128" s="4" t="s">
        <v>10</v>
      </c>
      <c r="G128" s="7">
        <v>7519.52</v>
      </c>
      <c r="H128" s="8">
        <f t="shared" si="4"/>
        <v>15039.04</v>
      </c>
      <c r="I128" s="8">
        <f t="shared" si="5"/>
        <v>180468.48000000001</v>
      </c>
      <c r="J128" s="8">
        <f t="shared" si="6"/>
        <v>25065.066666666669</v>
      </c>
      <c r="K128" s="9"/>
      <c r="L128" s="8">
        <f t="shared" si="7"/>
        <v>205533.54666666669</v>
      </c>
    </row>
    <row r="129" spans="1:12" x14ac:dyDescent="0.25">
      <c r="A129" s="4" t="s">
        <v>422</v>
      </c>
      <c r="B129" s="5" t="s">
        <v>5</v>
      </c>
      <c r="C129" s="5" t="s">
        <v>161</v>
      </c>
      <c r="D129" s="4" t="s">
        <v>427</v>
      </c>
      <c r="E129" s="6">
        <v>35183</v>
      </c>
      <c r="F129" s="4" t="s">
        <v>10</v>
      </c>
      <c r="G129" s="7">
        <v>7054</v>
      </c>
      <c r="H129" s="8">
        <f t="shared" si="4"/>
        <v>14108</v>
      </c>
      <c r="I129" s="8">
        <f t="shared" si="5"/>
        <v>169296</v>
      </c>
      <c r="J129" s="8">
        <f t="shared" si="6"/>
        <v>23513.333333333332</v>
      </c>
      <c r="K129" s="9"/>
      <c r="L129" s="8">
        <f t="shared" si="7"/>
        <v>192809.33333333334</v>
      </c>
    </row>
    <row r="130" spans="1:12" x14ac:dyDescent="0.25">
      <c r="A130" s="4" t="s">
        <v>390</v>
      </c>
      <c r="B130" s="5" t="s">
        <v>11</v>
      </c>
      <c r="C130" s="5" t="s">
        <v>27</v>
      </c>
      <c r="D130" s="4" t="s">
        <v>428</v>
      </c>
      <c r="E130" s="6">
        <v>44470</v>
      </c>
      <c r="F130" s="4" t="s">
        <v>10</v>
      </c>
      <c r="G130" s="7">
        <v>14206.77</v>
      </c>
      <c r="H130" s="8">
        <f t="shared" si="4"/>
        <v>28413.54</v>
      </c>
      <c r="I130" s="8">
        <f t="shared" si="5"/>
        <v>340962.48</v>
      </c>
      <c r="J130" s="8">
        <f t="shared" si="6"/>
        <v>47355.9</v>
      </c>
      <c r="K130" s="9"/>
      <c r="L130" s="8">
        <f t="shared" si="7"/>
        <v>388318.38</v>
      </c>
    </row>
    <row r="131" spans="1:12" x14ac:dyDescent="0.25">
      <c r="A131" s="4" t="s">
        <v>312</v>
      </c>
      <c r="B131" s="5" t="s">
        <v>17</v>
      </c>
      <c r="C131" s="5" t="s">
        <v>38</v>
      </c>
      <c r="D131" s="4" t="s">
        <v>427</v>
      </c>
      <c r="E131" s="6">
        <v>39083</v>
      </c>
      <c r="F131" s="4" t="s">
        <v>10</v>
      </c>
      <c r="G131" s="7">
        <v>5114.17</v>
      </c>
      <c r="H131" s="8">
        <f t="shared" si="4"/>
        <v>10228.34</v>
      </c>
      <c r="I131" s="8">
        <f t="shared" si="5"/>
        <v>122740.08</v>
      </c>
      <c r="J131" s="8">
        <f t="shared" si="6"/>
        <v>17047.233333333334</v>
      </c>
      <c r="K131" s="9"/>
      <c r="L131" s="8">
        <f t="shared" si="7"/>
        <v>139787.31333333332</v>
      </c>
    </row>
    <row r="132" spans="1:12" x14ac:dyDescent="0.25">
      <c r="A132" s="4" t="s">
        <v>313</v>
      </c>
      <c r="B132" s="5" t="s">
        <v>17</v>
      </c>
      <c r="C132" s="5" t="s">
        <v>38</v>
      </c>
      <c r="D132" s="4" t="s">
        <v>427</v>
      </c>
      <c r="E132" s="6">
        <v>39083</v>
      </c>
      <c r="F132" s="4" t="s">
        <v>10</v>
      </c>
      <c r="G132" s="7">
        <v>5114.17</v>
      </c>
      <c r="H132" s="8">
        <f t="shared" si="4"/>
        <v>10228.34</v>
      </c>
      <c r="I132" s="8">
        <f t="shared" si="5"/>
        <v>122740.08</v>
      </c>
      <c r="J132" s="8">
        <f t="shared" si="6"/>
        <v>17047.233333333334</v>
      </c>
      <c r="K132" s="9"/>
      <c r="L132" s="8">
        <f t="shared" si="7"/>
        <v>139787.31333333332</v>
      </c>
    </row>
    <row r="133" spans="1:12" x14ac:dyDescent="0.25">
      <c r="A133" s="4" t="s">
        <v>292</v>
      </c>
      <c r="B133" s="5" t="s">
        <v>47</v>
      </c>
      <c r="C133" s="5" t="s">
        <v>162</v>
      </c>
      <c r="D133" s="4" t="s">
        <v>427</v>
      </c>
      <c r="E133" s="6">
        <v>34335</v>
      </c>
      <c r="F133" s="4" t="s">
        <v>10</v>
      </c>
      <c r="G133" s="7">
        <v>4916.12</v>
      </c>
      <c r="H133" s="8">
        <f t="shared" ref="H133:H149" si="8">G133*2</f>
        <v>9832.24</v>
      </c>
      <c r="I133" s="8">
        <f t="shared" ref="I133:I196" si="9">H133*12</f>
        <v>117986.88</v>
      </c>
      <c r="J133" s="8">
        <f t="shared" ref="J133:J149" si="10">G133/15*50</f>
        <v>16387.066666666666</v>
      </c>
      <c r="K133" s="9"/>
      <c r="L133" s="8">
        <f t="shared" ref="L133:L196" si="11">I133+J133</f>
        <v>134373.94666666666</v>
      </c>
    </row>
    <row r="134" spans="1:12" x14ac:dyDescent="0.25">
      <c r="A134" s="4" t="s">
        <v>237</v>
      </c>
      <c r="B134" s="5" t="s">
        <v>8</v>
      </c>
      <c r="C134" s="5" t="s">
        <v>9</v>
      </c>
      <c r="D134" s="4" t="s">
        <v>430</v>
      </c>
      <c r="E134" s="6">
        <v>39728</v>
      </c>
      <c r="F134" s="4" t="s">
        <v>10</v>
      </c>
      <c r="G134" s="7">
        <v>3147.07</v>
      </c>
      <c r="H134" s="8">
        <f t="shared" si="8"/>
        <v>6294.14</v>
      </c>
      <c r="I134" s="8">
        <f t="shared" si="9"/>
        <v>75529.680000000008</v>
      </c>
      <c r="J134" s="8">
        <f t="shared" si="10"/>
        <v>10490.233333333335</v>
      </c>
      <c r="K134" s="9"/>
      <c r="L134" s="8">
        <f t="shared" si="11"/>
        <v>86019.913333333345</v>
      </c>
    </row>
    <row r="135" spans="1:12" x14ac:dyDescent="0.25">
      <c r="A135" s="4" t="s">
        <v>409</v>
      </c>
      <c r="B135" s="5" t="s">
        <v>93</v>
      </c>
      <c r="C135" s="5" t="s">
        <v>94</v>
      </c>
      <c r="D135" s="4" t="s">
        <v>427</v>
      </c>
      <c r="E135" s="6">
        <v>35809</v>
      </c>
      <c r="F135" s="4" t="s">
        <v>10</v>
      </c>
      <c r="G135" s="7">
        <v>4655.3599999999997</v>
      </c>
      <c r="H135" s="8">
        <f t="shared" si="8"/>
        <v>9310.7199999999993</v>
      </c>
      <c r="I135" s="8">
        <f t="shared" si="9"/>
        <v>111728.63999999998</v>
      </c>
      <c r="J135" s="8">
        <f t="shared" si="10"/>
        <v>15517.866666666665</v>
      </c>
      <c r="K135" s="9"/>
      <c r="L135" s="8">
        <f t="shared" si="11"/>
        <v>127246.50666666665</v>
      </c>
    </row>
    <row r="136" spans="1:12" x14ac:dyDescent="0.25">
      <c r="A136" s="4" t="s">
        <v>336</v>
      </c>
      <c r="B136" s="5" t="s">
        <v>72</v>
      </c>
      <c r="C136" s="5" t="s">
        <v>163</v>
      </c>
      <c r="D136" s="4" t="s">
        <v>428</v>
      </c>
      <c r="E136" s="6">
        <v>44470</v>
      </c>
      <c r="F136" s="4" t="s">
        <v>10</v>
      </c>
      <c r="G136" s="7">
        <v>5542.69</v>
      </c>
      <c r="H136" s="8">
        <f t="shared" si="8"/>
        <v>11085.38</v>
      </c>
      <c r="I136" s="8">
        <f t="shared" si="9"/>
        <v>133024.56</v>
      </c>
      <c r="J136" s="8">
        <f t="shared" si="10"/>
        <v>18475.633333333331</v>
      </c>
      <c r="K136" s="9"/>
      <c r="L136" s="8">
        <f t="shared" si="11"/>
        <v>151500.19333333333</v>
      </c>
    </row>
    <row r="137" spans="1:12" x14ac:dyDescent="0.25">
      <c r="A137" s="4" t="s">
        <v>197</v>
      </c>
      <c r="B137" s="5" t="s">
        <v>11</v>
      </c>
      <c r="C137" s="5" t="s">
        <v>91</v>
      </c>
      <c r="D137" s="4" t="s">
        <v>427</v>
      </c>
      <c r="E137" s="6">
        <v>38184</v>
      </c>
      <c r="F137" s="4" t="s">
        <v>10</v>
      </c>
      <c r="G137" s="7">
        <v>2909.91</v>
      </c>
      <c r="H137" s="8">
        <f t="shared" si="8"/>
        <v>5819.82</v>
      </c>
      <c r="I137" s="8">
        <f t="shared" si="9"/>
        <v>69837.84</v>
      </c>
      <c r="J137" s="8">
        <f t="shared" si="10"/>
        <v>9699.7000000000007</v>
      </c>
      <c r="K137" s="9"/>
      <c r="L137" s="8">
        <f t="shared" si="11"/>
        <v>79537.539999999994</v>
      </c>
    </row>
    <row r="138" spans="1:12" x14ac:dyDescent="0.25">
      <c r="A138" s="4" t="s">
        <v>337</v>
      </c>
      <c r="B138" s="5" t="s">
        <v>2</v>
      </c>
      <c r="C138" s="5" t="s">
        <v>164</v>
      </c>
      <c r="D138" s="4" t="s">
        <v>428</v>
      </c>
      <c r="E138" s="6">
        <v>44470</v>
      </c>
      <c r="F138" s="4" t="s">
        <v>10</v>
      </c>
      <c r="G138" s="7">
        <v>11020.41</v>
      </c>
      <c r="H138" s="8">
        <f t="shared" si="8"/>
        <v>22040.82</v>
      </c>
      <c r="I138" s="8">
        <f t="shared" si="9"/>
        <v>264489.83999999997</v>
      </c>
      <c r="J138" s="8">
        <f t="shared" si="10"/>
        <v>36734.699999999997</v>
      </c>
      <c r="K138" s="9"/>
      <c r="L138" s="8">
        <f t="shared" si="11"/>
        <v>301224.53999999998</v>
      </c>
    </row>
    <row r="139" spans="1:12" x14ac:dyDescent="0.25">
      <c r="A139" s="4" t="s">
        <v>269</v>
      </c>
      <c r="B139" s="5" t="s">
        <v>88</v>
      </c>
      <c r="C139" s="5" t="s">
        <v>124</v>
      </c>
      <c r="D139" s="4" t="s">
        <v>428</v>
      </c>
      <c r="E139" s="6">
        <v>44256</v>
      </c>
      <c r="F139" s="4" t="s">
        <v>10</v>
      </c>
      <c r="G139" s="7">
        <v>2933.19</v>
      </c>
      <c r="H139" s="8">
        <f t="shared" si="8"/>
        <v>5866.38</v>
      </c>
      <c r="I139" s="8">
        <f t="shared" si="9"/>
        <v>70396.56</v>
      </c>
      <c r="J139" s="8">
        <f t="shared" si="10"/>
        <v>9777.2999999999993</v>
      </c>
      <c r="K139" s="9"/>
      <c r="L139" s="8">
        <f t="shared" si="11"/>
        <v>80173.86</v>
      </c>
    </row>
    <row r="140" spans="1:12" x14ac:dyDescent="0.25">
      <c r="A140" s="4" t="s">
        <v>320</v>
      </c>
      <c r="B140" s="5" t="s">
        <v>28</v>
      </c>
      <c r="C140" s="5" t="s">
        <v>29</v>
      </c>
      <c r="D140" s="4" t="s">
        <v>427</v>
      </c>
      <c r="E140" s="6">
        <v>36207</v>
      </c>
      <c r="F140" s="4" t="s">
        <v>10</v>
      </c>
      <c r="G140" s="7">
        <v>2605.71</v>
      </c>
      <c r="H140" s="8">
        <f t="shared" si="8"/>
        <v>5211.42</v>
      </c>
      <c r="I140" s="8">
        <f t="shared" si="9"/>
        <v>62537.04</v>
      </c>
      <c r="J140" s="8">
        <f t="shared" si="10"/>
        <v>8685.7000000000007</v>
      </c>
      <c r="K140" s="9"/>
      <c r="L140" s="8">
        <f t="shared" si="11"/>
        <v>71222.740000000005</v>
      </c>
    </row>
    <row r="141" spans="1:12" x14ac:dyDescent="0.25">
      <c r="A141" s="4" t="s">
        <v>412</v>
      </c>
      <c r="B141" s="5" t="s">
        <v>93</v>
      </c>
      <c r="C141" s="5" t="s">
        <v>94</v>
      </c>
      <c r="D141" s="4" t="s">
        <v>427</v>
      </c>
      <c r="E141" s="6">
        <v>37683</v>
      </c>
      <c r="F141" s="4" t="s">
        <v>10</v>
      </c>
      <c r="G141" s="7">
        <v>4321.55</v>
      </c>
      <c r="H141" s="8">
        <f t="shared" si="8"/>
        <v>8643.1</v>
      </c>
      <c r="I141" s="8">
        <f t="shared" si="9"/>
        <v>103717.20000000001</v>
      </c>
      <c r="J141" s="8">
        <f t="shared" si="10"/>
        <v>14405.166666666668</v>
      </c>
      <c r="K141" s="9"/>
      <c r="L141" s="8">
        <f t="shared" si="11"/>
        <v>118122.36666666668</v>
      </c>
    </row>
    <row r="142" spans="1:12" x14ac:dyDescent="0.25">
      <c r="A142" s="4" t="s">
        <v>192</v>
      </c>
      <c r="B142" s="5" t="s">
        <v>25</v>
      </c>
      <c r="C142" s="5" t="s">
        <v>26</v>
      </c>
      <c r="D142" s="4" t="s">
        <v>430</v>
      </c>
      <c r="E142" s="6">
        <v>40194</v>
      </c>
      <c r="F142" s="4" t="s">
        <v>10</v>
      </c>
      <c r="G142" s="7">
        <v>3666.49</v>
      </c>
      <c r="H142" s="8">
        <f t="shared" si="8"/>
        <v>7332.98</v>
      </c>
      <c r="I142" s="8">
        <f t="shared" si="9"/>
        <v>87995.76</v>
      </c>
      <c r="J142" s="8">
        <f t="shared" si="10"/>
        <v>12221.633333333333</v>
      </c>
      <c r="K142" s="9"/>
      <c r="L142" s="8">
        <f t="shared" si="11"/>
        <v>100217.39333333333</v>
      </c>
    </row>
    <row r="143" spans="1:12" x14ac:dyDescent="0.25">
      <c r="A143" s="4" t="s">
        <v>308</v>
      </c>
      <c r="B143" s="5" t="s">
        <v>25</v>
      </c>
      <c r="C143" s="5" t="s">
        <v>68</v>
      </c>
      <c r="D143" s="4" t="s">
        <v>430</v>
      </c>
      <c r="E143" s="6">
        <v>38936</v>
      </c>
      <c r="F143" s="4" t="s">
        <v>10</v>
      </c>
      <c r="G143" s="7">
        <v>4505.8999999999996</v>
      </c>
      <c r="H143" s="8">
        <f t="shared" si="8"/>
        <v>9011.7999999999993</v>
      </c>
      <c r="I143" s="8">
        <f t="shared" si="9"/>
        <v>108141.59999999999</v>
      </c>
      <c r="J143" s="8">
        <f t="shared" si="10"/>
        <v>15019.666666666666</v>
      </c>
      <c r="K143" s="9"/>
      <c r="L143" s="8">
        <f t="shared" si="11"/>
        <v>123161.26666666666</v>
      </c>
    </row>
    <row r="144" spans="1:12" x14ac:dyDescent="0.25">
      <c r="A144" s="4" t="s">
        <v>242</v>
      </c>
      <c r="B144" s="5" t="s">
        <v>25</v>
      </c>
      <c r="C144" s="5" t="s">
        <v>51</v>
      </c>
      <c r="D144" s="4" t="s">
        <v>430</v>
      </c>
      <c r="E144" s="6">
        <v>38792</v>
      </c>
      <c r="F144" s="4" t="s">
        <v>10</v>
      </c>
      <c r="G144" s="7">
        <v>3794.26</v>
      </c>
      <c r="H144" s="8">
        <f t="shared" si="8"/>
        <v>7588.52</v>
      </c>
      <c r="I144" s="8">
        <f t="shared" si="9"/>
        <v>91062.24</v>
      </c>
      <c r="J144" s="8">
        <f t="shared" si="10"/>
        <v>12647.533333333335</v>
      </c>
      <c r="K144" s="9"/>
      <c r="L144" s="8">
        <f t="shared" si="11"/>
        <v>103709.77333333335</v>
      </c>
    </row>
    <row r="145" spans="1:12" x14ac:dyDescent="0.25">
      <c r="A145" s="4" t="s">
        <v>348</v>
      </c>
      <c r="B145" s="5" t="s">
        <v>12</v>
      </c>
      <c r="C145" s="5" t="s">
        <v>13</v>
      </c>
      <c r="D145" s="4" t="s">
        <v>427</v>
      </c>
      <c r="E145" s="6">
        <v>36892</v>
      </c>
      <c r="F145" s="4" t="s">
        <v>10</v>
      </c>
      <c r="G145" s="7">
        <v>8540.48</v>
      </c>
      <c r="H145" s="8">
        <f t="shared" si="8"/>
        <v>17080.96</v>
      </c>
      <c r="I145" s="8">
        <f t="shared" si="9"/>
        <v>204971.51999999999</v>
      </c>
      <c r="J145" s="8">
        <f t="shared" si="10"/>
        <v>28468.266666666666</v>
      </c>
      <c r="K145" s="9"/>
      <c r="L145" s="8">
        <f t="shared" si="11"/>
        <v>233439.78666666665</v>
      </c>
    </row>
    <row r="146" spans="1:12" x14ac:dyDescent="0.25">
      <c r="A146" s="4" t="s">
        <v>340</v>
      </c>
      <c r="B146" s="5" t="s">
        <v>165</v>
      </c>
      <c r="C146" s="5" t="s">
        <v>166</v>
      </c>
      <c r="D146" s="4" t="s">
        <v>428</v>
      </c>
      <c r="E146" s="6">
        <v>44363</v>
      </c>
      <c r="F146" s="4" t="s">
        <v>10</v>
      </c>
      <c r="G146" s="7">
        <v>5799.22</v>
      </c>
      <c r="H146" s="8">
        <f t="shared" si="8"/>
        <v>11598.44</v>
      </c>
      <c r="I146" s="8">
        <f t="shared" si="9"/>
        <v>139181.28</v>
      </c>
      <c r="J146" s="8">
        <f t="shared" si="10"/>
        <v>19330.733333333334</v>
      </c>
      <c r="K146" s="9"/>
      <c r="L146" s="8">
        <f t="shared" si="11"/>
        <v>158512.01333333334</v>
      </c>
    </row>
    <row r="147" spans="1:12" x14ac:dyDescent="0.25">
      <c r="A147" s="4" t="s">
        <v>309</v>
      </c>
      <c r="B147" s="5" t="s">
        <v>25</v>
      </c>
      <c r="C147" s="5" t="s">
        <v>68</v>
      </c>
      <c r="D147" s="4" t="s">
        <v>427</v>
      </c>
      <c r="E147" s="6">
        <v>39860</v>
      </c>
      <c r="F147" s="4" t="s">
        <v>10</v>
      </c>
      <c r="G147" s="7">
        <v>3795.36</v>
      </c>
      <c r="H147" s="8">
        <f t="shared" si="8"/>
        <v>7590.72</v>
      </c>
      <c r="I147" s="8">
        <f t="shared" si="9"/>
        <v>91088.639999999999</v>
      </c>
      <c r="J147" s="8">
        <f t="shared" si="10"/>
        <v>12651.2</v>
      </c>
      <c r="K147" s="9"/>
      <c r="L147" s="8">
        <f t="shared" si="11"/>
        <v>103739.84</v>
      </c>
    </row>
    <row r="148" spans="1:12" x14ac:dyDescent="0.25">
      <c r="A148" s="4" t="s">
        <v>270</v>
      </c>
      <c r="B148" s="5" t="s">
        <v>25</v>
      </c>
      <c r="C148" s="5" t="s">
        <v>168</v>
      </c>
      <c r="D148" s="4" t="s">
        <v>427</v>
      </c>
      <c r="E148" s="6">
        <v>39650</v>
      </c>
      <c r="F148" s="4" t="s">
        <v>10</v>
      </c>
      <c r="G148" s="7">
        <v>5114.29</v>
      </c>
      <c r="H148" s="8">
        <f t="shared" si="8"/>
        <v>10228.58</v>
      </c>
      <c r="I148" s="8">
        <f t="shared" si="9"/>
        <v>122742.95999999999</v>
      </c>
      <c r="J148" s="8">
        <f t="shared" si="10"/>
        <v>17047.633333333335</v>
      </c>
      <c r="K148" s="9"/>
      <c r="L148" s="8">
        <f t="shared" si="11"/>
        <v>139790.59333333332</v>
      </c>
    </row>
    <row r="149" spans="1:12" x14ac:dyDescent="0.25">
      <c r="A149" s="4" t="s">
        <v>310</v>
      </c>
      <c r="B149" s="5" t="s">
        <v>18</v>
      </c>
      <c r="C149" s="5" t="s">
        <v>169</v>
      </c>
      <c r="D149" s="4" t="s">
        <v>428</v>
      </c>
      <c r="E149" s="6">
        <v>44470</v>
      </c>
      <c r="F149" s="4" t="s">
        <v>10</v>
      </c>
      <c r="G149" s="7">
        <v>20381.02</v>
      </c>
      <c r="H149" s="8">
        <f t="shared" si="8"/>
        <v>40762.04</v>
      </c>
      <c r="I149" s="8">
        <f t="shared" si="9"/>
        <v>489144.48</v>
      </c>
      <c r="J149" s="8">
        <f t="shared" si="10"/>
        <v>67936.733333333337</v>
      </c>
      <c r="K149" s="9"/>
      <c r="L149" s="8">
        <f t="shared" si="11"/>
        <v>557081.21333333338</v>
      </c>
    </row>
    <row r="150" spans="1:12" x14ac:dyDescent="0.25">
      <c r="A150" s="4" t="s">
        <v>361</v>
      </c>
      <c r="B150" s="5" t="s">
        <v>5</v>
      </c>
      <c r="C150" s="5" t="s">
        <v>6</v>
      </c>
      <c r="D150" s="4" t="s">
        <v>427</v>
      </c>
      <c r="E150" s="6">
        <v>39083</v>
      </c>
      <c r="F150" s="4" t="s">
        <v>4</v>
      </c>
      <c r="G150" s="7">
        <v>1927.32</v>
      </c>
      <c r="H150" s="8">
        <f>G150/7*30.4</f>
        <v>8370.0754285714265</v>
      </c>
      <c r="I150" s="8">
        <f t="shared" si="9"/>
        <v>100440.90514285711</v>
      </c>
      <c r="J150" s="8">
        <f>G150/7*50</f>
        <v>13766.571428571428</v>
      </c>
      <c r="K150" s="9"/>
      <c r="L150" s="8">
        <f t="shared" si="11"/>
        <v>114207.47657142853</v>
      </c>
    </row>
    <row r="151" spans="1:12" x14ac:dyDescent="0.25">
      <c r="A151" s="4" t="s">
        <v>183</v>
      </c>
      <c r="B151" s="5" t="s">
        <v>2</v>
      </c>
      <c r="C151" s="5" t="s">
        <v>21</v>
      </c>
      <c r="D151" s="4" t="s">
        <v>427</v>
      </c>
      <c r="E151" s="6">
        <v>38625</v>
      </c>
      <c r="F151" s="4" t="s">
        <v>4</v>
      </c>
      <c r="G151" s="7">
        <v>1498.65</v>
      </c>
      <c r="H151" s="8">
        <f t="shared" ref="H151:H214" si="12">G151/7*30.4</f>
        <v>6508.4228571428575</v>
      </c>
      <c r="I151" s="8">
        <f t="shared" si="9"/>
        <v>78101.07428571429</v>
      </c>
      <c r="J151" s="8">
        <f t="shared" ref="J151:J214" si="13">G151/7*50</f>
        <v>10704.642857142859</v>
      </c>
      <c r="K151" s="9"/>
      <c r="L151" s="8">
        <f t="shared" si="11"/>
        <v>88805.717142857146</v>
      </c>
    </row>
    <row r="152" spans="1:12" x14ac:dyDescent="0.25">
      <c r="A152" s="4" t="s">
        <v>218</v>
      </c>
      <c r="B152" s="5" t="s">
        <v>2</v>
      </c>
      <c r="C152" s="5" t="s">
        <v>20</v>
      </c>
      <c r="D152" s="4" t="s">
        <v>427</v>
      </c>
      <c r="E152" s="6">
        <v>36161</v>
      </c>
      <c r="F152" s="4" t="s">
        <v>4</v>
      </c>
      <c r="G152" s="7">
        <v>1200</v>
      </c>
      <c r="H152" s="8">
        <f t="shared" si="12"/>
        <v>5211.4285714285706</v>
      </c>
      <c r="I152" s="8">
        <f t="shared" si="9"/>
        <v>62537.142857142848</v>
      </c>
      <c r="J152" s="8">
        <f t="shared" si="13"/>
        <v>8571.4285714285706</v>
      </c>
      <c r="K152" s="9"/>
      <c r="L152" s="8">
        <f t="shared" si="11"/>
        <v>71108.57142857142</v>
      </c>
    </row>
    <row r="153" spans="1:12" x14ac:dyDescent="0.25">
      <c r="A153" s="4" t="s">
        <v>236</v>
      </c>
      <c r="B153" s="5" t="s">
        <v>2</v>
      </c>
      <c r="C153" s="5" t="s">
        <v>20</v>
      </c>
      <c r="D153" s="4" t="s">
        <v>427</v>
      </c>
      <c r="E153" s="6">
        <v>39926</v>
      </c>
      <c r="F153" s="4" t="s">
        <v>4</v>
      </c>
      <c r="G153" s="7">
        <v>1200</v>
      </c>
      <c r="H153" s="8">
        <f t="shared" si="12"/>
        <v>5211.4285714285706</v>
      </c>
      <c r="I153" s="8">
        <f t="shared" si="9"/>
        <v>62537.142857142848</v>
      </c>
      <c r="J153" s="8">
        <f t="shared" si="13"/>
        <v>8571.4285714285706</v>
      </c>
      <c r="K153" s="9"/>
      <c r="L153" s="8">
        <f t="shared" si="11"/>
        <v>71108.57142857142</v>
      </c>
    </row>
    <row r="154" spans="1:12" x14ac:dyDescent="0.25">
      <c r="A154" s="4" t="s">
        <v>357</v>
      </c>
      <c r="B154" s="5" t="s">
        <v>5</v>
      </c>
      <c r="C154" s="5" t="s">
        <v>6</v>
      </c>
      <c r="D154" s="4" t="s">
        <v>427</v>
      </c>
      <c r="E154" s="6">
        <v>39083</v>
      </c>
      <c r="F154" s="4" t="s">
        <v>4</v>
      </c>
      <c r="G154" s="7">
        <v>1927.32</v>
      </c>
      <c r="H154" s="8">
        <f t="shared" si="12"/>
        <v>8370.0754285714265</v>
      </c>
      <c r="I154" s="8">
        <f t="shared" si="9"/>
        <v>100440.90514285711</v>
      </c>
      <c r="J154" s="8">
        <f t="shared" si="13"/>
        <v>13766.571428571428</v>
      </c>
      <c r="K154" s="9"/>
      <c r="L154" s="8">
        <f t="shared" si="11"/>
        <v>114207.47657142853</v>
      </c>
    </row>
    <row r="155" spans="1:12" x14ac:dyDescent="0.25">
      <c r="A155" s="4" t="s">
        <v>247</v>
      </c>
      <c r="B155" s="5" t="s">
        <v>2</v>
      </c>
      <c r="C155" s="5" t="s">
        <v>3</v>
      </c>
      <c r="D155" s="4" t="s">
        <v>427</v>
      </c>
      <c r="E155" s="6">
        <v>39860</v>
      </c>
      <c r="F155" s="4" t="s">
        <v>4</v>
      </c>
      <c r="G155" s="7">
        <v>1870.1</v>
      </c>
      <c r="H155" s="8">
        <f t="shared" si="12"/>
        <v>8121.5771428571425</v>
      </c>
      <c r="I155" s="8">
        <f t="shared" si="9"/>
        <v>97458.92571428571</v>
      </c>
      <c r="J155" s="8">
        <f t="shared" si="13"/>
        <v>13357.857142857141</v>
      </c>
      <c r="K155" s="9"/>
      <c r="L155" s="8">
        <f t="shared" si="11"/>
        <v>110816.78285714285</v>
      </c>
    </row>
    <row r="156" spans="1:12" x14ac:dyDescent="0.25">
      <c r="A156" s="4" t="s">
        <v>187</v>
      </c>
      <c r="B156" s="5" t="s">
        <v>2</v>
      </c>
      <c r="C156" s="5" t="s">
        <v>21</v>
      </c>
      <c r="D156" s="4" t="s">
        <v>427</v>
      </c>
      <c r="E156" s="6">
        <v>39954</v>
      </c>
      <c r="F156" s="4" t="s">
        <v>4</v>
      </c>
      <c r="G156" s="7">
        <v>1498.65</v>
      </c>
      <c r="H156" s="8">
        <f t="shared" si="12"/>
        <v>6508.4228571428575</v>
      </c>
      <c r="I156" s="8">
        <f t="shared" si="9"/>
        <v>78101.07428571429</v>
      </c>
      <c r="J156" s="8">
        <f t="shared" si="13"/>
        <v>10704.642857142859</v>
      </c>
      <c r="K156" s="9"/>
      <c r="L156" s="8">
        <f t="shared" si="11"/>
        <v>88805.717142857146</v>
      </c>
    </row>
    <row r="157" spans="1:12" x14ac:dyDescent="0.25">
      <c r="A157" s="4" t="s">
        <v>256</v>
      </c>
      <c r="B157" s="5" t="s">
        <v>2</v>
      </c>
      <c r="C157" s="5" t="s">
        <v>3</v>
      </c>
      <c r="D157" s="4" t="s">
        <v>427</v>
      </c>
      <c r="E157" s="6">
        <v>36256</v>
      </c>
      <c r="F157" s="4" t="s">
        <v>4</v>
      </c>
      <c r="G157" s="7">
        <v>2151.0700000000002</v>
      </c>
      <c r="H157" s="8">
        <f t="shared" si="12"/>
        <v>9341.7897142857146</v>
      </c>
      <c r="I157" s="8">
        <f t="shared" si="9"/>
        <v>112101.47657142857</v>
      </c>
      <c r="J157" s="8">
        <f t="shared" si="13"/>
        <v>15364.785714285716</v>
      </c>
      <c r="K157" s="9"/>
      <c r="L157" s="8">
        <f t="shared" si="11"/>
        <v>127466.26228571429</v>
      </c>
    </row>
    <row r="158" spans="1:12" x14ac:dyDescent="0.25">
      <c r="A158" s="4" t="s">
        <v>254</v>
      </c>
      <c r="B158" s="5" t="s">
        <v>2</v>
      </c>
      <c r="C158" s="5" t="s">
        <v>3</v>
      </c>
      <c r="D158" s="4" t="s">
        <v>427</v>
      </c>
      <c r="E158" s="6">
        <v>34790</v>
      </c>
      <c r="F158" s="4" t="s">
        <v>4</v>
      </c>
      <c r="G158" s="7">
        <v>1870.1</v>
      </c>
      <c r="H158" s="8">
        <f t="shared" si="12"/>
        <v>8121.5771428571425</v>
      </c>
      <c r="I158" s="8">
        <f t="shared" si="9"/>
        <v>97458.92571428571</v>
      </c>
      <c r="J158" s="8">
        <f t="shared" si="13"/>
        <v>13357.857142857141</v>
      </c>
      <c r="K158" s="9"/>
      <c r="L158" s="8">
        <f t="shared" si="11"/>
        <v>110816.78285714285</v>
      </c>
    </row>
    <row r="159" spans="1:12" x14ac:dyDescent="0.25">
      <c r="A159" s="4" t="s">
        <v>201</v>
      </c>
      <c r="B159" s="5" t="s">
        <v>33</v>
      </c>
      <c r="C159" s="5" t="s">
        <v>50</v>
      </c>
      <c r="D159" s="4" t="s">
        <v>427</v>
      </c>
      <c r="E159" s="6">
        <v>40922</v>
      </c>
      <c r="F159" s="4" t="s">
        <v>4</v>
      </c>
      <c r="G159" s="7">
        <v>1468.6</v>
      </c>
      <c r="H159" s="8">
        <f t="shared" si="12"/>
        <v>6377.9199999999992</v>
      </c>
      <c r="I159" s="8">
        <f t="shared" si="9"/>
        <v>76535.039999999994</v>
      </c>
      <c r="J159" s="8">
        <f t="shared" si="13"/>
        <v>10490</v>
      </c>
      <c r="K159" s="9"/>
      <c r="L159" s="8">
        <f t="shared" si="11"/>
        <v>87025.04</v>
      </c>
    </row>
    <row r="160" spans="1:12" x14ac:dyDescent="0.25">
      <c r="A160" s="4" t="s">
        <v>234</v>
      </c>
      <c r="B160" s="5" t="s">
        <v>2</v>
      </c>
      <c r="C160" s="5" t="s">
        <v>20</v>
      </c>
      <c r="D160" s="4" t="s">
        <v>427</v>
      </c>
      <c r="E160" s="6">
        <v>39253</v>
      </c>
      <c r="F160" s="4" t="s">
        <v>4</v>
      </c>
      <c r="G160" s="7">
        <v>1200</v>
      </c>
      <c r="H160" s="8">
        <f t="shared" si="12"/>
        <v>5211.4285714285706</v>
      </c>
      <c r="I160" s="8">
        <f t="shared" si="9"/>
        <v>62537.142857142848</v>
      </c>
      <c r="J160" s="8">
        <f t="shared" si="13"/>
        <v>8571.4285714285706</v>
      </c>
      <c r="K160" s="9"/>
      <c r="L160" s="8">
        <f t="shared" si="11"/>
        <v>71108.57142857142</v>
      </c>
    </row>
    <row r="161" spans="1:12" x14ac:dyDescent="0.25">
      <c r="A161" s="4" t="s">
        <v>368</v>
      </c>
      <c r="B161" s="5" t="s">
        <v>5</v>
      </c>
      <c r="C161" s="5" t="s">
        <v>6</v>
      </c>
      <c r="D161" s="4" t="s">
        <v>427</v>
      </c>
      <c r="E161" s="6">
        <v>34914</v>
      </c>
      <c r="F161" s="4" t="s">
        <v>4</v>
      </c>
      <c r="G161" s="7">
        <v>1927.32</v>
      </c>
      <c r="H161" s="8">
        <f t="shared" si="12"/>
        <v>8370.0754285714265</v>
      </c>
      <c r="I161" s="8">
        <f t="shared" si="9"/>
        <v>100440.90514285711</v>
      </c>
      <c r="J161" s="8">
        <f t="shared" si="13"/>
        <v>13766.571428571428</v>
      </c>
      <c r="K161" s="9"/>
      <c r="L161" s="8">
        <f t="shared" si="11"/>
        <v>114207.47657142853</v>
      </c>
    </row>
    <row r="162" spans="1:12" x14ac:dyDescent="0.25">
      <c r="A162" s="4" t="s">
        <v>258</v>
      </c>
      <c r="B162" s="5" t="s">
        <v>5</v>
      </c>
      <c r="C162" s="5" t="s">
        <v>55</v>
      </c>
      <c r="D162" s="4" t="s">
        <v>427</v>
      </c>
      <c r="E162" s="6">
        <v>35339</v>
      </c>
      <c r="F162" s="4" t="s">
        <v>4</v>
      </c>
      <c r="G162" s="7">
        <v>1606.1</v>
      </c>
      <c r="H162" s="8">
        <f t="shared" si="12"/>
        <v>6975.062857142856</v>
      </c>
      <c r="I162" s="8">
        <f t="shared" si="9"/>
        <v>83700.754285714269</v>
      </c>
      <c r="J162" s="8">
        <f t="shared" si="13"/>
        <v>11472.142857142857</v>
      </c>
      <c r="K162" s="9"/>
      <c r="L162" s="8">
        <f t="shared" si="11"/>
        <v>95172.897142857124</v>
      </c>
    </row>
    <row r="163" spans="1:12" x14ac:dyDescent="0.25">
      <c r="A163" s="4" t="s">
        <v>284</v>
      </c>
      <c r="B163" s="5" t="s">
        <v>56</v>
      </c>
      <c r="C163" s="5" t="s">
        <v>57</v>
      </c>
      <c r="D163" s="4" t="s">
        <v>427</v>
      </c>
      <c r="E163" s="6">
        <v>40228</v>
      </c>
      <c r="F163" s="4" t="s">
        <v>4</v>
      </c>
      <c r="G163" s="7">
        <v>2136.5500000000002</v>
      </c>
      <c r="H163" s="8">
        <f t="shared" si="12"/>
        <v>9278.7314285714292</v>
      </c>
      <c r="I163" s="8">
        <f t="shared" si="9"/>
        <v>111344.77714285714</v>
      </c>
      <c r="J163" s="8">
        <f t="shared" si="13"/>
        <v>15261.071428571429</v>
      </c>
      <c r="K163" s="9"/>
      <c r="L163" s="8">
        <f t="shared" si="11"/>
        <v>126605.84857142858</v>
      </c>
    </row>
    <row r="164" spans="1:12" x14ac:dyDescent="0.25">
      <c r="A164" s="4" t="s">
        <v>285</v>
      </c>
      <c r="B164" s="5" t="s">
        <v>56</v>
      </c>
      <c r="C164" s="5" t="s">
        <v>57</v>
      </c>
      <c r="D164" s="4" t="s">
        <v>427</v>
      </c>
      <c r="E164" s="6">
        <v>44477</v>
      </c>
      <c r="F164" s="4" t="s">
        <v>4</v>
      </c>
      <c r="G164" s="7">
        <v>2530.5700000000002</v>
      </c>
      <c r="H164" s="8">
        <f t="shared" si="12"/>
        <v>10989.904</v>
      </c>
      <c r="I164" s="8">
        <f t="shared" si="9"/>
        <v>131878.848</v>
      </c>
      <c r="J164" s="8">
        <f t="shared" si="13"/>
        <v>18075.500000000004</v>
      </c>
      <c r="K164" s="9"/>
      <c r="L164" s="8">
        <f t="shared" si="11"/>
        <v>149954.348</v>
      </c>
    </row>
    <row r="165" spans="1:12" x14ac:dyDescent="0.25">
      <c r="A165" s="4" t="s">
        <v>194</v>
      </c>
      <c r="B165" s="5" t="s">
        <v>25</v>
      </c>
      <c r="C165" s="5" t="s">
        <v>26</v>
      </c>
      <c r="D165" s="4" t="s">
        <v>427</v>
      </c>
      <c r="E165" s="6">
        <v>39083</v>
      </c>
      <c r="F165" s="4" t="s">
        <v>4</v>
      </c>
      <c r="G165" s="7">
        <v>1750.92</v>
      </c>
      <c r="H165" s="8">
        <f t="shared" si="12"/>
        <v>7603.9954285714284</v>
      </c>
      <c r="I165" s="8">
        <f t="shared" si="9"/>
        <v>91247.945142857148</v>
      </c>
      <c r="J165" s="8">
        <f t="shared" si="13"/>
        <v>12506.571428571429</v>
      </c>
      <c r="K165" s="9"/>
      <c r="L165" s="8">
        <f t="shared" si="11"/>
        <v>103754.51657142858</v>
      </c>
    </row>
    <row r="166" spans="1:12" x14ac:dyDescent="0.25">
      <c r="A166" s="4" t="s">
        <v>221</v>
      </c>
      <c r="B166" s="5" t="s">
        <v>2</v>
      </c>
      <c r="C166" s="5" t="s">
        <v>20</v>
      </c>
      <c r="D166" s="4" t="s">
        <v>427</v>
      </c>
      <c r="E166" s="6">
        <v>40253</v>
      </c>
      <c r="F166" s="4" t="s">
        <v>4</v>
      </c>
      <c r="G166" s="7">
        <v>1200</v>
      </c>
      <c r="H166" s="8">
        <f t="shared" si="12"/>
        <v>5211.4285714285706</v>
      </c>
      <c r="I166" s="8">
        <f t="shared" si="9"/>
        <v>62537.142857142848</v>
      </c>
      <c r="J166" s="8">
        <f t="shared" si="13"/>
        <v>8571.4285714285706</v>
      </c>
      <c r="K166" s="9"/>
      <c r="L166" s="8">
        <f t="shared" si="11"/>
        <v>71108.57142857142</v>
      </c>
    </row>
    <row r="167" spans="1:12" x14ac:dyDescent="0.25">
      <c r="A167" s="4" t="s">
        <v>225</v>
      </c>
      <c r="B167" s="5" t="s">
        <v>2</v>
      </c>
      <c r="C167" s="5" t="s">
        <v>20</v>
      </c>
      <c r="D167" s="4" t="s">
        <v>427</v>
      </c>
      <c r="E167" s="6">
        <v>36182</v>
      </c>
      <c r="F167" s="4" t="s">
        <v>4</v>
      </c>
      <c r="G167" s="7">
        <v>1200</v>
      </c>
      <c r="H167" s="8">
        <f t="shared" si="12"/>
        <v>5211.4285714285706</v>
      </c>
      <c r="I167" s="8">
        <f t="shared" si="9"/>
        <v>62537.142857142848</v>
      </c>
      <c r="J167" s="8">
        <f t="shared" si="13"/>
        <v>8571.4285714285706</v>
      </c>
      <c r="K167" s="9"/>
      <c r="L167" s="8">
        <f t="shared" si="11"/>
        <v>71108.57142857142</v>
      </c>
    </row>
    <row r="168" spans="1:12" x14ac:dyDescent="0.25">
      <c r="A168" s="4" t="s">
        <v>246</v>
      </c>
      <c r="B168" s="5" t="s">
        <v>2</v>
      </c>
      <c r="C168" s="5" t="s">
        <v>3</v>
      </c>
      <c r="D168" s="4" t="s">
        <v>427</v>
      </c>
      <c r="E168" s="6">
        <v>40179</v>
      </c>
      <c r="F168" s="4" t="s">
        <v>4</v>
      </c>
      <c r="G168" s="7">
        <v>2202.9499999999998</v>
      </c>
      <c r="H168" s="8">
        <f t="shared" si="12"/>
        <v>9567.0971428571429</v>
      </c>
      <c r="I168" s="8">
        <f t="shared" si="9"/>
        <v>114805.16571428571</v>
      </c>
      <c r="J168" s="8">
        <f t="shared" si="13"/>
        <v>15735.357142857143</v>
      </c>
      <c r="K168" s="9"/>
      <c r="L168" s="8">
        <f t="shared" si="11"/>
        <v>130540.52285714286</v>
      </c>
    </row>
    <row r="169" spans="1:12" x14ac:dyDescent="0.25">
      <c r="A169" s="4" t="s">
        <v>364</v>
      </c>
      <c r="B169" s="5" t="s">
        <v>5</v>
      </c>
      <c r="C169" s="5" t="s">
        <v>6</v>
      </c>
      <c r="D169" s="4" t="s">
        <v>427</v>
      </c>
      <c r="E169" s="6">
        <v>34973</v>
      </c>
      <c r="F169" s="4" t="s">
        <v>4</v>
      </c>
      <c r="G169" s="7">
        <v>1927.32</v>
      </c>
      <c r="H169" s="8">
        <f t="shared" si="12"/>
        <v>8370.0754285714265</v>
      </c>
      <c r="I169" s="8">
        <f t="shared" si="9"/>
        <v>100440.90514285711</v>
      </c>
      <c r="J169" s="8">
        <f t="shared" si="13"/>
        <v>13766.571428571428</v>
      </c>
      <c r="K169" s="9"/>
      <c r="L169" s="8">
        <f t="shared" si="11"/>
        <v>114207.47657142853</v>
      </c>
    </row>
    <row r="170" spans="1:12" x14ac:dyDescent="0.25">
      <c r="A170" s="4" t="s">
        <v>224</v>
      </c>
      <c r="B170" s="5" t="s">
        <v>2</v>
      </c>
      <c r="C170" s="5" t="s">
        <v>20</v>
      </c>
      <c r="D170" s="4" t="s">
        <v>427</v>
      </c>
      <c r="E170" s="6">
        <v>35886</v>
      </c>
      <c r="F170" s="4" t="s">
        <v>4</v>
      </c>
      <c r="G170" s="7">
        <v>1200</v>
      </c>
      <c r="H170" s="8">
        <f t="shared" si="12"/>
        <v>5211.4285714285706</v>
      </c>
      <c r="I170" s="8">
        <f t="shared" si="9"/>
        <v>62537.142857142848</v>
      </c>
      <c r="J170" s="8">
        <f t="shared" si="13"/>
        <v>8571.4285714285706</v>
      </c>
      <c r="K170" s="9"/>
      <c r="L170" s="8">
        <f t="shared" si="11"/>
        <v>71108.57142857142</v>
      </c>
    </row>
    <row r="171" spans="1:12" x14ac:dyDescent="0.25">
      <c r="A171" s="4" t="s">
        <v>185</v>
      </c>
      <c r="B171" s="5" t="s">
        <v>2</v>
      </c>
      <c r="C171" s="5" t="s">
        <v>21</v>
      </c>
      <c r="D171" s="4" t="s">
        <v>427</v>
      </c>
      <c r="E171" s="6">
        <v>39111</v>
      </c>
      <c r="F171" s="4" t="s">
        <v>4</v>
      </c>
      <c r="G171" s="7">
        <v>1498.65</v>
      </c>
      <c r="H171" s="8">
        <f t="shared" si="12"/>
        <v>6508.4228571428575</v>
      </c>
      <c r="I171" s="8">
        <f t="shared" si="9"/>
        <v>78101.07428571429</v>
      </c>
      <c r="J171" s="8">
        <f t="shared" si="13"/>
        <v>10704.642857142859</v>
      </c>
      <c r="K171" s="9"/>
      <c r="L171" s="8">
        <f t="shared" si="11"/>
        <v>88805.717142857146</v>
      </c>
    </row>
    <row r="172" spans="1:12" x14ac:dyDescent="0.25">
      <c r="A172" s="4" t="s">
        <v>188</v>
      </c>
      <c r="B172" s="5" t="s">
        <v>2</v>
      </c>
      <c r="C172" s="5" t="s">
        <v>21</v>
      </c>
      <c r="D172" s="4" t="s">
        <v>427</v>
      </c>
      <c r="E172" s="6">
        <v>39879</v>
      </c>
      <c r="F172" s="4" t="s">
        <v>4</v>
      </c>
      <c r="G172" s="7">
        <v>1498.65</v>
      </c>
      <c r="H172" s="8">
        <f t="shared" si="12"/>
        <v>6508.4228571428575</v>
      </c>
      <c r="I172" s="8">
        <f t="shared" si="9"/>
        <v>78101.07428571429</v>
      </c>
      <c r="J172" s="8">
        <f t="shared" si="13"/>
        <v>10704.642857142859</v>
      </c>
      <c r="K172" s="9"/>
      <c r="L172" s="8">
        <f t="shared" si="11"/>
        <v>88805.717142857146</v>
      </c>
    </row>
    <row r="173" spans="1:12" x14ac:dyDescent="0.25">
      <c r="A173" s="4" t="s">
        <v>362</v>
      </c>
      <c r="B173" s="5" t="s">
        <v>5</v>
      </c>
      <c r="C173" s="5" t="s">
        <v>6</v>
      </c>
      <c r="D173" s="4" t="s">
        <v>427</v>
      </c>
      <c r="E173" s="6">
        <v>34830</v>
      </c>
      <c r="F173" s="4" t="s">
        <v>4</v>
      </c>
      <c r="G173" s="7">
        <v>1927.32</v>
      </c>
      <c r="H173" s="8">
        <f t="shared" si="12"/>
        <v>8370.0754285714265</v>
      </c>
      <c r="I173" s="8">
        <f t="shared" si="9"/>
        <v>100440.90514285711</v>
      </c>
      <c r="J173" s="8">
        <f t="shared" si="13"/>
        <v>13766.571428571428</v>
      </c>
      <c r="K173" s="9"/>
      <c r="L173" s="8">
        <f t="shared" si="11"/>
        <v>114207.47657142853</v>
      </c>
    </row>
    <row r="174" spans="1:12" x14ac:dyDescent="0.25">
      <c r="A174" s="4" t="s">
        <v>244</v>
      </c>
      <c r="B174" s="5" t="s">
        <v>25</v>
      </c>
      <c r="C174" s="5" t="s">
        <v>51</v>
      </c>
      <c r="D174" s="4" t="s">
        <v>427</v>
      </c>
      <c r="E174" s="6">
        <v>40712</v>
      </c>
      <c r="F174" s="4" t="s">
        <v>4</v>
      </c>
      <c r="G174" s="7">
        <v>1815.18</v>
      </c>
      <c r="H174" s="8">
        <f t="shared" si="12"/>
        <v>7883.0674285714276</v>
      </c>
      <c r="I174" s="8">
        <f t="shared" si="9"/>
        <v>94596.809142857135</v>
      </c>
      <c r="J174" s="8">
        <f t="shared" si="13"/>
        <v>12965.571428571428</v>
      </c>
      <c r="K174" s="9"/>
      <c r="L174" s="8">
        <f t="shared" si="11"/>
        <v>107562.38057142857</v>
      </c>
    </row>
    <row r="175" spans="1:12" x14ac:dyDescent="0.25">
      <c r="A175" s="4" t="s">
        <v>202</v>
      </c>
      <c r="B175" s="5" t="s">
        <v>33</v>
      </c>
      <c r="C175" s="5" t="s">
        <v>50</v>
      </c>
      <c r="D175" s="4" t="s">
        <v>427</v>
      </c>
      <c r="E175" s="6">
        <v>40203</v>
      </c>
      <c r="F175" s="4" t="s">
        <v>4</v>
      </c>
      <c r="G175" s="7">
        <v>1905.93</v>
      </c>
      <c r="H175" s="8">
        <f t="shared" si="12"/>
        <v>8277.1817142857144</v>
      </c>
      <c r="I175" s="8">
        <f t="shared" si="9"/>
        <v>99326.180571428573</v>
      </c>
      <c r="J175" s="8">
        <f t="shared" si="13"/>
        <v>13613.785714285714</v>
      </c>
      <c r="K175" s="9"/>
      <c r="L175" s="8">
        <f t="shared" si="11"/>
        <v>112939.96628571428</v>
      </c>
    </row>
    <row r="176" spans="1:12" x14ac:dyDescent="0.25">
      <c r="A176" s="4" t="s">
        <v>375</v>
      </c>
      <c r="B176" s="5" t="s">
        <v>5</v>
      </c>
      <c r="C176" s="5" t="s">
        <v>7</v>
      </c>
      <c r="D176" s="4" t="s">
        <v>427</v>
      </c>
      <c r="E176" s="6">
        <v>36213</v>
      </c>
      <c r="F176" s="4" t="s">
        <v>4</v>
      </c>
      <c r="G176" s="7">
        <v>1405.44</v>
      </c>
      <c r="H176" s="8">
        <f t="shared" si="12"/>
        <v>6103.6251428571431</v>
      </c>
      <c r="I176" s="8">
        <f t="shared" si="9"/>
        <v>73243.501714285725</v>
      </c>
      <c r="J176" s="8">
        <f t="shared" si="13"/>
        <v>10038.857142857143</v>
      </c>
      <c r="K176" s="9"/>
      <c r="L176" s="8">
        <f t="shared" si="11"/>
        <v>83282.35885714287</v>
      </c>
    </row>
    <row r="177" spans="1:12" x14ac:dyDescent="0.25">
      <c r="A177" s="4" t="s">
        <v>328</v>
      </c>
      <c r="B177" s="5" t="s">
        <v>33</v>
      </c>
      <c r="C177" s="5" t="s">
        <v>52</v>
      </c>
      <c r="D177" s="4" t="s">
        <v>427</v>
      </c>
      <c r="E177" s="6">
        <v>35125</v>
      </c>
      <c r="F177" s="4" t="s">
        <v>4</v>
      </c>
      <c r="G177" s="7">
        <v>1756.19</v>
      </c>
      <c r="H177" s="8">
        <f t="shared" si="12"/>
        <v>7626.882285714285</v>
      </c>
      <c r="I177" s="8">
        <f t="shared" si="9"/>
        <v>91522.587428571424</v>
      </c>
      <c r="J177" s="8">
        <f t="shared" si="13"/>
        <v>12544.214285714286</v>
      </c>
      <c r="K177" s="9"/>
      <c r="L177" s="8">
        <f t="shared" si="11"/>
        <v>104066.80171428571</v>
      </c>
    </row>
    <row r="178" spans="1:12" x14ac:dyDescent="0.25">
      <c r="A178" s="4" t="s">
        <v>376</v>
      </c>
      <c r="B178" s="5" t="s">
        <v>5</v>
      </c>
      <c r="C178" s="5" t="s">
        <v>7</v>
      </c>
      <c r="D178" s="4" t="s">
        <v>427</v>
      </c>
      <c r="E178" s="6">
        <v>36579</v>
      </c>
      <c r="F178" s="4" t="s">
        <v>4</v>
      </c>
      <c r="G178" s="7">
        <v>1405.44</v>
      </c>
      <c r="H178" s="8">
        <f t="shared" si="12"/>
        <v>6103.6251428571431</v>
      </c>
      <c r="I178" s="8">
        <f t="shared" si="9"/>
        <v>73243.501714285725</v>
      </c>
      <c r="J178" s="8">
        <f t="shared" si="13"/>
        <v>10038.857142857143</v>
      </c>
      <c r="K178" s="9"/>
      <c r="L178" s="8">
        <f t="shared" si="11"/>
        <v>83282.35885714287</v>
      </c>
    </row>
    <row r="179" spans="1:12" x14ac:dyDescent="0.25">
      <c r="A179" s="4" t="s">
        <v>228</v>
      </c>
      <c r="B179" s="5" t="s">
        <v>2</v>
      </c>
      <c r="C179" s="5" t="s">
        <v>20</v>
      </c>
      <c r="D179" s="4" t="s">
        <v>427</v>
      </c>
      <c r="E179" s="6">
        <v>37990</v>
      </c>
      <c r="F179" s="4" t="s">
        <v>4</v>
      </c>
      <c r="G179" s="7">
        <v>1200</v>
      </c>
      <c r="H179" s="8">
        <f t="shared" si="12"/>
        <v>5211.4285714285706</v>
      </c>
      <c r="I179" s="8">
        <f t="shared" si="9"/>
        <v>62537.142857142848</v>
      </c>
      <c r="J179" s="8">
        <f t="shared" si="13"/>
        <v>8571.4285714285706</v>
      </c>
      <c r="K179" s="9"/>
      <c r="L179" s="8">
        <f t="shared" si="11"/>
        <v>71108.57142857142</v>
      </c>
    </row>
    <row r="180" spans="1:12" x14ac:dyDescent="0.25">
      <c r="A180" s="4" t="s">
        <v>286</v>
      </c>
      <c r="B180" s="5" t="s">
        <v>56</v>
      </c>
      <c r="C180" s="5" t="s">
        <v>57</v>
      </c>
      <c r="D180" s="4" t="s">
        <v>427</v>
      </c>
      <c r="E180" s="6">
        <v>39307</v>
      </c>
      <c r="F180" s="4" t="s">
        <v>4</v>
      </c>
      <c r="G180" s="7">
        <v>2136.5500000000002</v>
      </c>
      <c r="H180" s="8">
        <f t="shared" si="12"/>
        <v>9278.7314285714292</v>
      </c>
      <c r="I180" s="8">
        <f t="shared" si="9"/>
        <v>111344.77714285714</v>
      </c>
      <c r="J180" s="8">
        <f t="shared" si="13"/>
        <v>15261.071428571429</v>
      </c>
      <c r="K180" s="9"/>
      <c r="L180" s="8">
        <f t="shared" si="11"/>
        <v>126605.84857142858</v>
      </c>
    </row>
    <row r="181" spans="1:12" x14ac:dyDescent="0.25">
      <c r="A181" s="4" t="s">
        <v>259</v>
      </c>
      <c r="B181" s="5" t="s">
        <v>5</v>
      </c>
      <c r="C181" s="5" t="s">
        <v>55</v>
      </c>
      <c r="D181" s="4" t="s">
        <v>427</v>
      </c>
      <c r="E181" s="6">
        <v>39083</v>
      </c>
      <c r="F181" s="4" t="s">
        <v>4</v>
      </c>
      <c r="G181" s="7">
        <v>1606.1</v>
      </c>
      <c r="H181" s="8">
        <f t="shared" si="12"/>
        <v>6975.062857142856</v>
      </c>
      <c r="I181" s="8">
        <f t="shared" si="9"/>
        <v>83700.754285714269</v>
      </c>
      <c r="J181" s="8">
        <f t="shared" si="13"/>
        <v>11472.142857142857</v>
      </c>
      <c r="K181" s="9"/>
      <c r="L181" s="8">
        <f t="shared" si="11"/>
        <v>95172.897142857124</v>
      </c>
    </row>
    <row r="182" spans="1:12" x14ac:dyDescent="0.25">
      <c r="A182" s="4" t="s">
        <v>318</v>
      </c>
      <c r="B182" s="5" t="s">
        <v>81</v>
      </c>
      <c r="C182" s="5" t="s">
        <v>98</v>
      </c>
      <c r="D182" s="4" t="s">
        <v>427</v>
      </c>
      <c r="E182" s="6">
        <v>42309</v>
      </c>
      <c r="F182" s="4" t="s">
        <v>4</v>
      </c>
      <c r="G182" s="7">
        <v>2655.12</v>
      </c>
      <c r="H182" s="8">
        <f t="shared" si="12"/>
        <v>11530.806857142856</v>
      </c>
      <c r="I182" s="8">
        <f t="shared" si="9"/>
        <v>138369.68228571425</v>
      </c>
      <c r="J182" s="8">
        <f t="shared" si="13"/>
        <v>18965.142857142855</v>
      </c>
      <c r="K182" s="9"/>
      <c r="L182" s="8">
        <f t="shared" si="11"/>
        <v>157334.82514285709</v>
      </c>
    </row>
    <row r="183" spans="1:12" x14ac:dyDescent="0.25">
      <c r="A183" s="4" t="s">
        <v>220</v>
      </c>
      <c r="B183" s="5" t="s">
        <v>2</v>
      </c>
      <c r="C183" s="5" t="s">
        <v>20</v>
      </c>
      <c r="D183" s="4" t="s">
        <v>427</v>
      </c>
      <c r="E183" s="6">
        <v>36251</v>
      </c>
      <c r="F183" s="4" t="s">
        <v>4</v>
      </c>
      <c r="G183" s="7">
        <v>1200</v>
      </c>
      <c r="H183" s="8">
        <f t="shared" si="12"/>
        <v>5211.4285714285706</v>
      </c>
      <c r="I183" s="8">
        <f t="shared" si="9"/>
        <v>62537.142857142848</v>
      </c>
      <c r="J183" s="8">
        <f t="shared" si="13"/>
        <v>8571.4285714285706</v>
      </c>
      <c r="K183" s="9"/>
      <c r="L183" s="8">
        <f t="shared" si="11"/>
        <v>71108.57142857142</v>
      </c>
    </row>
    <row r="184" spans="1:12" x14ac:dyDescent="0.25">
      <c r="A184" s="4" t="s">
        <v>182</v>
      </c>
      <c r="B184" s="5" t="s">
        <v>2</v>
      </c>
      <c r="C184" s="5" t="s">
        <v>21</v>
      </c>
      <c r="D184" s="4" t="s">
        <v>427</v>
      </c>
      <c r="E184" s="6">
        <v>37685</v>
      </c>
      <c r="F184" s="4" t="s">
        <v>4</v>
      </c>
      <c r="G184" s="7">
        <v>1498.65</v>
      </c>
      <c r="H184" s="8">
        <f t="shared" si="12"/>
        <v>6508.4228571428575</v>
      </c>
      <c r="I184" s="8">
        <f t="shared" si="9"/>
        <v>78101.07428571429</v>
      </c>
      <c r="J184" s="8">
        <f t="shared" si="13"/>
        <v>10704.642857142859</v>
      </c>
      <c r="K184" s="9"/>
      <c r="L184" s="8">
        <f t="shared" si="11"/>
        <v>88805.717142857146</v>
      </c>
    </row>
    <row r="185" spans="1:12" x14ac:dyDescent="0.25">
      <c r="A185" s="4" t="s">
        <v>323</v>
      </c>
      <c r="B185" s="5" t="s">
        <v>33</v>
      </c>
      <c r="C185" s="5" t="s">
        <v>52</v>
      </c>
      <c r="D185" s="4" t="s">
        <v>427</v>
      </c>
      <c r="E185" s="6">
        <v>40187</v>
      </c>
      <c r="F185" s="4" t="s">
        <v>4</v>
      </c>
      <c r="G185" s="7">
        <v>1512.64</v>
      </c>
      <c r="H185" s="8">
        <f t="shared" si="12"/>
        <v>6569.1794285714286</v>
      </c>
      <c r="I185" s="8">
        <f t="shared" si="9"/>
        <v>78830.153142857147</v>
      </c>
      <c r="J185" s="8">
        <f t="shared" si="13"/>
        <v>10804.571428571429</v>
      </c>
      <c r="K185" s="9"/>
      <c r="L185" s="8">
        <f t="shared" si="11"/>
        <v>89634.724571428582</v>
      </c>
    </row>
    <row r="186" spans="1:12" x14ac:dyDescent="0.25">
      <c r="A186" s="4" t="s">
        <v>227</v>
      </c>
      <c r="B186" s="5" t="s">
        <v>2</v>
      </c>
      <c r="C186" s="5" t="s">
        <v>20</v>
      </c>
      <c r="D186" s="4" t="s">
        <v>427</v>
      </c>
      <c r="E186" s="6">
        <v>38199</v>
      </c>
      <c r="F186" s="4" t="s">
        <v>4</v>
      </c>
      <c r="G186" s="7">
        <v>1200</v>
      </c>
      <c r="H186" s="8">
        <f t="shared" si="12"/>
        <v>5211.4285714285706</v>
      </c>
      <c r="I186" s="8">
        <f t="shared" si="9"/>
        <v>62537.142857142848</v>
      </c>
      <c r="J186" s="8">
        <f t="shared" si="13"/>
        <v>8571.4285714285706</v>
      </c>
      <c r="K186" s="9"/>
      <c r="L186" s="8">
        <f t="shared" si="11"/>
        <v>71108.57142857142</v>
      </c>
    </row>
    <row r="187" spans="1:12" x14ac:dyDescent="0.25">
      <c r="A187" s="4" t="s">
        <v>189</v>
      </c>
      <c r="B187" s="5" t="s">
        <v>39</v>
      </c>
      <c r="C187" s="5" t="s">
        <v>106</v>
      </c>
      <c r="D187" s="4" t="s">
        <v>427</v>
      </c>
      <c r="E187" s="6">
        <v>38477</v>
      </c>
      <c r="F187" s="4" t="s">
        <v>4</v>
      </c>
      <c r="G187" s="7">
        <v>3430.3</v>
      </c>
      <c r="H187" s="8">
        <f t="shared" si="12"/>
        <v>14897.302857142857</v>
      </c>
      <c r="I187" s="8">
        <f t="shared" si="9"/>
        <v>178767.63428571427</v>
      </c>
      <c r="J187" s="8">
        <f t="shared" si="13"/>
        <v>24502.142857142859</v>
      </c>
      <c r="K187" s="9"/>
      <c r="L187" s="8">
        <f t="shared" si="11"/>
        <v>203269.77714285714</v>
      </c>
    </row>
    <row r="188" spans="1:12" x14ac:dyDescent="0.25">
      <c r="A188" s="4" t="s">
        <v>257</v>
      </c>
      <c r="B188" s="5" t="s">
        <v>5</v>
      </c>
      <c r="C188" s="5" t="s">
        <v>55</v>
      </c>
      <c r="D188" s="4" t="s">
        <v>427</v>
      </c>
      <c r="E188" s="6">
        <v>40726</v>
      </c>
      <c r="F188" s="4" t="s">
        <v>4</v>
      </c>
      <c r="G188" s="7">
        <v>2029.03</v>
      </c>
      <c r="H188" s="8">
        <f t="shared" si="12"/>
        <v>8811.7874285714279</v>
      </c>
      <c r="I188" s="8">
        <f t="shared" si="9"/>
        <v>105741.44914285713</v>
      </c>
      <c r="J188" s="8">
        <f t="shared" si="13"/>
        <v>14493.071428571429</v>
      </c>
      <c r="K188" s="9"/>
      <c r="L188" s="8">
        <f t="shared" si="11"/>
        <v>120234.52057142857</v>
      </c>
    </row>
    <row r="189" spans="1:12" x14ac:dyDescent="0.25">
      <c r="A189" s="4" t="s">
        <v>204</v>
      </c>
      <c r="B189" s="5" t="s">
        <v>33</v>
      </c>
      <c r="C189" s="5" t="s">
        <v>50</v>
      </c>
      <c r="D189" s="4" t="s">
        <v>427</v>
      </c>
      <c r="E189" s="6">
        <v>38866</v>
      </c>
      <c r="F189" s="4" t="s">
        <v>4</v>
      </c>
      <c r="G189" s="7">
        <v>2382.37</v>
      </c>
      <c r="H189" s="8">
        <f t="shared" si="12"/>
        <v>10346.29257142857</v>
      </c>
      <c r="I189" s="8">
        <f t="shared" si="9"/>
        <v>124155.51085714284</v>
      </c>
      <c r="J189" s="8">
        <f t="shared" si="13"/>
        <v>17016.928571428572</v>
      </c>
      <c r="K189" s="9"/>
      <c r="L189" s="8">
        <f t="shared" si="11"/>
        <v>141172.43942857141</v>
      </c>
    </row>
    <row r="190" spans="1:12" x14ac:dyDescent="0.25">
      <c r="A190" s="4" t="s">
        <v>369</v>
      </c>
      <c r="B190" s="5" t="s">
        <v>5</v>
      </c>
      <c r="C190" s="5" t="s">
        <v>6</v>
      </c>
      <c r="D190" s="4" t="s">
        <v>427</v>
      </c>
      <c r="E190" s="6">
        <v>36217</v>
      </c>
      <c r="F190" s="4" t="s">
        <v>4</v>
      </c>
      <c r="G190" s="7">
        <v>1927.32</v>
      </c>
      <c r="H190" s="8">
        <f t="shared" si="12"/>
        <v>8370.0754285714265</v>
      </c>
      <c r="I190" s="8">
        <f t="shared" si="9"/>
        <v>100440.90514285711</v>
      </c>
      <c r="J190" s="8">
        <f t="shared" si="13"/>
        <v>13766.571428571428</v>
      </c>
      <c r="K190" s="9"/>
      <c r="L190" s="8">
        <f t="shared" si="11"/>
        <v>114207.47657142853</v>
      </c>
    </row>
    <row r="191" spans="1:12" x14ac:dyDescent="0.25">
      <c r="A191" s="4" t="s">
        <v>261</v>
      </c>
      <c r="B191" s="5" t="s">
        <v>5</v>
      </c>
      <c r="C191" s="5" t="s">
        <v>55</v>
      </c>
      <c r="D191" s="4" t="s">
        <v>427</v>
      </c>
      <c r="E191" s="6">
        <v>33797</v>
      </c>
      <c r="F191" s="4" t="s">
        <v>4</v>
      </c>
      <c r="G191" s="7">
        <v>1756.71</v>
      </c>
      <c r="H191" s="8">
        <f t="shared" si="12"/>
        <v>7629.140571428572</v>
      </c>
      <c r="I191" s="8">
        <f t="shared" si="9"/>
        <v>91549.686857142864</v>
      </c>
      <c r="J191" s="8">
        <f t="shared" si="13"/>
        <v>12547.928571428572</v>
      </c>
      <c r="K191" s="9"/>
      <c r="L191" s="8">
        <f t="shared" si="11"/>
        <v>104097.61542857144</v>
      </c>
    </row>
    <row r="192" spans="1:12" x14ac:dyDescent="0.25">
      <c r="A192" s="4" t="s">
        <v>319</v>
      </c>
      <c r="B192" s="5" t="s">
        <v>28</v>
      </c>
      <c r="C192" s="5" t="s">
        <v>29</v>
      </c>
      <c r="D192" s="4" t="s">
        <v>427</v>
      </c>
      <c r="E192" s="6">
        <v>39612</v>
      </c>
      <c r="F192" s="4" t="s">
        <v>4</v>
      </c>
      <c r="G192" s="7">
        <v>1111.58</v>
      </c>
      <c r="H192" s="8">
        <f t="shared" si="12"/>
        <v>4827.4331428571431</v>
      </c>
      <c r="I192" s="8">
        <f t="shared" si="9"/>
        <v>57929.197714285721</v>
      </c>
      <c r="J192" s="8">
        <f t="shared" si="13"/>
        <v>7939.8571428571431</v>
      </c>
      <c r="K192" s="9"/>
      <c r="L192" s="8">
        <f t="shared" si="11"/>
        <v>65869.054857142866</v>
      </c>
    </row>
    <row r="193" spans="1:12" x14ac:dyDescent="0.25">
      <c r="A193" s="4" t="s">
        <v>265</v>
      </c>
      <c r="B193" s="5" t="s">
        <v>39</v>
      </c>
      <c r="C193" s="5" t="s">
        <v>63</v>
      </c>
      <c r="D193" s="4" t="s">
        <v>427</v>
      </c>
      <c r="E193" s="6">
        <v>39561</v>
      </c>
      <c r="F193" s="4" t="s">
        <v>4</v>
      </c>
      <c r="G193" s="7">
        <v>1627.63</v>
      </c>
      <c r="H193" s="8">
        <f t="shared" si="12"/>
        <v>7068.564571428572</v>
      </c>
      <c r="I193" s="8">
        <f t="shared" si="9"/>
        <v>84822.774857142867</v>
      </c>
      <c r="J193" s="8">
        <f t="shared" si="13"/>
        <v>11625.928571428572</v>
      </c>
      <c r="K193" s="9"/>
      <c r="L193" s="8">
        <f t="shared" si="11"/>
        <v>96448.703428571433</v>
      </c>
    </row>
    <row r="194" spans="1:12" x14ac:dyDescent="0.25">
      <c r="A194" s="4" t="s">
        <v>186</v>
      </c>
      <c r="B194" s="5" t="s">
        <v>2</v>
      </c>
      <c r="C194" s="5" t="s">
        <v>21</v>
      </c>
      <c r="D194" s="4" t="s">
        <v>427</v>
      </c>
      <c r="E194" s="6">
        <v>39473</v>
      </c>
      <c r="F194" s="4" t="s">
        <v>4</v>
      </c>
      <c r="G194" s="7">
        <v>1498.65</v>
      </c>
      <c r="H194" s="8">
        <f t="shared" si="12"/>
        <v>6508.4228571428575</v>
      </c>
      <c r="I194" s="8">
        <f t="shared" si="9"/>
        <v>78101.07428571429</v>
      </c>
      <c r="J194" s="8">
        <f t="shared" si="13"/>
        <v>10704.642857142859</v>
      </c>
      <c r="K194" s="9"/>
      <c r="L194" s="8">
        <f t="shared" si="11"/>
        <v>88805.717142857146</v>
      </c>
    </row>
    <row r="195" spans="1:12" x14ac:dyDescent="0.25">
      <c r="A195" s="4" t="s">
        <v>365</v>
      </c>
      <c r="B195" s="5" t="s">
        <v>5</v>
      </c>
      <c r="C195" s="5" t="s">
        <v>6</v>
      </c>
      <c r="D195" s="4" t="s">
        <v>427</v>
      </c>
      <c r="E195" s="6">
        <v>35796</v>
      </c>
      <c r="F195" s="4" t="s">
        <v>4</v>
      </c>
      <c r="G195" s="7">
        <v>1927.37</v>
      </c>
      <c r="H195" s="8">
        <f t="shared" si="12"/>
        <v>8370.2925714285702</v>
      </c>
      <c r="I195" s="8">
        <f t="shared" si="9"/>
        <v>100443.51085714284</v>
      </c>
      <c r="J195" s="8">
        <f t="shared" si="13"/>
        <v>13766.928571428571</v>
      </c>
      <c r="K195" s="9"/>
      <c r="L195" s="8">
        <f t="shared" si="11"/>
        <v>114210.43942857141</v>
      </c>
    </row>
    <row r="196" spans="1:12" x14ac:dyDescent="0.25">
      <c r="A196" s="4" t="s">
        <v>249</v>
      </c>
      <c r="B196" s="5" t="s">
        <v>2</v>
      </c>
      <c r="C196" s="5" t="s">
        <v>3</v>
      </c>
      <c r="D196" s="4" t="s">
        <v>427</v>
      </c>
      <c r="E196" s="6">
        <v>39083</v>
      </c>
      <c r="F196" s="4" t="s">
        <v>4</v>
      </c>
      <c r="G196" s="7">
        <v>2202.9499999999998</v>
      </c>
      <c r="H196" s="8">
        <f t="shared" si="12"/>
        <v>9567.0971428571429</v>
      </c>
      <c r="I196" s="8">
        <f t="shared" si="9"/>
        <v>114805.16571428571</v>
      </c>
      <c r="J196" s="8">
        <f t="shared" si="13"/>
        <v>15735.357142857143</v>
      </c>
      <c r="K196" s="9"/>
      <c r="L196" s="8">
        <f t="shared" si="11"/>
        <v>130540.52285714286</v>
      </c>
    </row>
    <row r="197" spans="1:12" x14ac:dyDescent="0.25">
      <c r="A197" s="4" t="s">
        <v>370</v>
      </c>
      <c r="B197" s="5" t="s">
        <v>5</v>
      </c>
      <c r="C197" s="5" t="s">
        <v>6</v>
      </c>
      <c r="D197" s="4" t="s">
        <v>427</v>
      </c>
      <c r="E197" s="6">
        <v>34869</v>
      </c>
      <c r="F197" s="4" t="s">
        <v>4</v>
      </c>
      <c r="G197" s="7">
        <v>2136.54</v>
      </c>
      <c r="H197" s="8">
        <f t="shared" si="12"/>
        <v>9278.6879999999983</v>
      </c>
      <c r="I197" s="8">
        <f t="shared" ref="I197:I251" si="14">H197*12</f>
        <v>111344.25599999998</v>
      </c>
      <c r="J197" s="8">
        <f t="shared" si="13"/>
        <v>15260.999999999998</v>
      </c>
      <c r="K197" s="9"/>
      <c r="L197" s="8">
        <f t="shared" ref="L197:L252" si="15">I197+J197</f>
        <v>126605.25599999998</v>
      </c>
    </row>
    <row r="198" spans="1:12" x14ac:dyDescent="0.25">
      <c r="A198" s="4" t="s">
        <v>229</v>
      </c>
      <c r="B198" s="5" t="s">
        <v>2</v>
      </c>
      <c r="C198" s="5" t="s">
        <v>20</v>
      </c>
      <c r="D198" s="4" t="s">
        <v>427</v>
      </c>
      <c r="E198" s="6">
        <v>37988</v>
      </c>
      <c r="F198" s="4" t="s">
        <v>4</v>
      </c>
      <c r="G198" s="7">
        <v>1200</v>
      </c>
      <c r="H198" s="8">
        <f t="shared" si="12"/>
        <v>5211.4285714285706</v>
      </c>
      <c r="I198" s="8">
        <f t="shared" si="14"/>
        <v>62537.142857142848</v>
      </c>
      <c r="J198" s="8">
        <f t="shared" si="13"/>
        <v>8571.4285714285706</v>
      </c>
      <c r="K198" s="9"/>
      <c r="L198" s="8">
        <f t="shared" si="15"/>
        <v>71108.57142857142</v>
      </c>
    </row>
    <row r="199" spans="1:12" x14ac:dyDescent="0.25">
      <c r="A199" s="4" t="s">
        <v>179</v>
      </c>
      <c r="B199" s="5" t="s">
        <v>2</v>
      </c>
      <c r="C199" s="5" t="s">
        <v>21</v>
      </c>
      <c r="D199" s="4" t="s">
        <v>427</v>
      </c>
      <c r="E199" s="6">
        <v>34366</v>
      </c>
      <c r="F199" s="4" t="s">
        <v>4</v>
      </c>
      <c r="G199" s="7">
        <v>1498.65</v>
      </c>
      <c r="H199" s="8">
        <f t="shared" si="12"/>
        <v>6508.4228571428575</v>
      </c>
      <c r="I199" s="8">
        <f t="shared" si="14"/>
        <v>78101.07428571429</v>
      </c>
      <c r="J199" s="8">
        <f t="shared" si="13"/>
        <v>10704.642857142859</v>
      </c>
      <c r="K199" s="9"/>
      <c r="L199" s="8">
        <f t="shared" si="15"/>
        <v>88805.717142857146</v>
      </c>
    </row>
    <row r="200" spans="1:12" x14ac:dyDescent="0.25">
      <c r="A200" s="4" t="s">
        <v>264</v>
      </c>
      <c r="B200" s="5" t="s">
        <v>5</v>
      </c>
      <c r="C200" s="5" t="s">
        <v>55</v>
      </c>
      <c r="D200" s="4" t="s">
        <v>427</v>
      </c>
      <c r="E200" s="6">
        <v>34135</v>
      </c>
      <c r="F200" s="4" t="s">
        <v>4</v>
      </c>
      <c r="G200" s="7">
        <v>1756.19</v>
      </c>
      <c r="H200" s="8">
        <f t="shared" si="12"/>
        <v>7626.882285714285</v>
      </c>
      <c r="I200" s="8">
        <f t="shared" si="14"/>
        <v>91522.587428571424</v>
      </c>
      <c r="J200" s="8">
        <f t="shared" si="13"/>
        <v>12544.214285714286</v>
      </c>
      <c r="K200" s="9"/>
      <c r="L200" s="8">
        <f t="shared" si="15"/>
        <v>104066.80171428571</v>
      </c>
    </row>
    <row r="201" spans="1:12" x14ac:dyDescent="0.25">
      <c r="A201" s="4" t="s">
        <v>184</v>
      </c>
      <c r="B201" s="5" t="s">
        <v>2</v>
      </c>
      <c r="C201" s="5" t="s">
        <v>21</v>
      </c>
      <c r="D201" s="4" t="s">
        <v>427</v>
      </c>
      <c r="E201" s="6">
        <v>38863</v>
      </c>
      <c r="F201" s="4" t="s">
        <v>4</v>
      </c>
      <c r="G201" s="7">
        <v>1498.65</v>
      </c>
      <c r="H201" s="8">
        <f t="shared" si="12"/>
        <v>6508.4228571428575</v>
      </c>
      <c r="I201" s="8">
        <f t="shared" si="14"/>
        <v>78101.07428571429</v>
      </c>
      <c r="J201" s="8">
        <f t="shared" si="13"/>
        <v>10704.642857142859</v>
      </c>
      <c r="K201" s="9"/>
      <c r="L201" s="8">
        <f t="shared" si="15"/>
        <v>88805.717142857146</v>
      </c>
    </row>
    <row r="202" spans="1:12" x14ac:dyDescent="0.25">
      <c r="A202" s="4" t="s">
        <v>363</v>
      </c>
      <c r="B202" s="5" t="s">
        <v>5</v>
      </c>
      <c r="C202" s="5" t="s">
        <v>6</v>
      </c>
      <c r="D202" s="4" t="s">
        <v>427</v>
      </c>
      <c r="E202" s="6">
        <v>34881</v>
      </c>
      <c r="F202" s="4" t="s">
        <v>4</v>
      </c>
      <c r="G202" s="7">
        <v>1927.32</v>
      </c>
      <c r="H202" s="8">
        <f t="shared" si="12"/>
        <v>8370.0754285714265</v>
      </c>
      <c r="I202" s="8">
        <f t="shared" si="14"/>
        <v>100440.90514285711</v>
      </c>
      <c r="J202" s="8">
        <f t="shared" si="13"/>
        <v>13766.571428571428</v>
      </c>
      <c r="K202" s="9"/>
      <c r="L202" s="8">
        <f t="shared" si="15"/>
        <v>114207.47657142853</v>
      </c>
    </row>
    <row r="203" spans="1:12" x14ac:dyDescent="0.25">
      <c r="A203" s="4" t="s">
        <v>263</v>
      </c>
      <c r="B203" s="5" t="s">
        <v>5</v>
      </c>
      <c r="C203" s="5" t="s">
        <v>55</v>
      </c>
      <c r="D203" s="4" t="s">
        <v>427</v>
      </c>
      <c r="E203" s="6">
        <v>36998</v>
      </c>
      <c r="F203" s="4" t="s">
        <v>4</v>
      </c>
      <c r="G203" s="7">
        <v>1756.71</v>
      </c>
      <c r="H203" s="8">
        <f t="shared" si="12"/>
        <v>7629.140571428572</v>
      </c>
      <c r="I203" s="8">
        <f t="shared" si="14"/>
        <v>91549.686857142864</v>
      </c>
      <c r="J203" s="8">
        <f t="shared" si="13"/>
        <v>12547.928571428572</v>
      </c>
      <c r="K203" s="9"/>
      <c r="L203" s="8">
        <f t="shared" si="15"/>
        <v>104097.61542857144</v>
      </c>
    </row>
    <row r="204" spans="1:12" x14ac:dyDescent="0.25">
      <c r="A204" s="4" t="s">
        <v>196</v>
      </c>
      <c r="B204" s="5" t="s">
        <v>28</v>
      </c>
      <c r="C204" s="5" t="s">
        <v>126</v>
      </c>
      <c r="D204" s="4" t="s">
        <v>427</v>
      </c>
      <c r="E204" s="6">
        <v>40483</v>
      </c>
      <c r="F204" s="4" t="s">
        <v>4</v>
      </c>
      <c r="G204" s="7">
        <v>2258.79</v>
      </c>
      <c r="H204" s="8">
        <f t="shared" si="12"/>
        <v>9809.6022857142852</v>
      </c>
      <c r="I204" s="8">
        <f t="shared" si="14"/>
        <v>117715.22742857142</v>
      </c>
      <c r="J204" s="8">
        <f t="shared" si="13"/>
        <v>16134.214285714284</v>
      </c>
      <c r="K204" s="9"/>
      <c r="L204" s="8">
        <f t="shared" si="15"/>
        <v>133849.4417142857</v>
      </c>
    </row>
    <row r="205" spans="1:12" x14ac:dyDescent="0.25">
      <c r="A205" s="4" t="s">
        <v>358</v>
      </c>
      <c r="B205" s="5" t="s">
        <v>5</v>
      </c>
      <c r="C205" s="5" t="s">
        <v>6</v>
      </c>
      <c r="D205" s="4" t="s">
        <v>427</v>
      </c>
      <c r="E205" s="6">
        <v>35155</v>
      </c>
      <c r="F205" s="4" t="s">
        <v>4</v>
      </c>
      <c r="G205" s="7">
        <v>1927.32</v>
      </c>
      <c r="H205" s="8">
        <f t="shared" si="12"/>
        <v>8370.0754285714265</v>
      </c>
      <c r="I205" s="8">
        <f t="shared" si="14"/>
        <v>100440.90514285711</v>
      </c>
      <c r="J205" s="8">
        <f t="shared" si="13"/>
        <v>13766.571428571428</v>
      </c>
      <c r="K205" s="9"/>
      <c r="L205" s="8">
        <f t="shared" si="15"/>
        <v>114207.47657142853</v>
      </c>
    </row>
    <row r="206" spans="1:12" x14ac:dyDescent="0.25">
      <c r="A206" s="4" t="s">
        <v>424</v>
      </c>
      <c r="B206" s="5" t="s">
        <v>39</v>
      </c>
      <c r="C206" s="5" t="s">
        <v>128</v>
      </c>
      <c r="D206" s="4" t="s">
        <v>427</v>
      </c>
      <c r="E206" s="6">
        <v>38220</v>
      </c>
      <c r="F206" s="4" t="s">
        <v>4</v>
      </c>
      <c r="G206" s="7">
        <v>2355.1999999999998</v>
      </c>
      <c r="H206" s="8">
        <f t="shared" si="12"/>
        <v>10228.297142857142</v>
      </c>
      <c r="I206" s="8">
        <f t="shared" si="14"/>
        <v>122739.56571428571</v>
      </c>
      <c r="J206" s="8">
        <f t="shared" si="13"/>
        <v>16822.857142857141</v>
      </c>
      <c r="K206" s="9"/>
      <c r="L206" s="8">
        <f t="shared" si="15"/>
        <v>139562.42285714284</v>
      </c>
    </row>
    <row r="207" spans="1:12" x14ac:dyDescent="0.25">
      <c r="A207" s="4" t="s">
        <v>326</v>
      </c>
      <c r="B207" s="5" t="s">
        <v>33</v>
      </c>
      <c r="C207" s="5" t="s">
        <v>52</v>
      </c>
      <c r="D207" s="4" t="s">
        <v>427</v>
      </c>
      <c r="E207" s="6">
        <v>39014</v>
      </c>
      <c r="F207" s="4" t="s">
        <v>4</v>
      </c>
      <c r="G207" s="7">
        <v>1512.64</v>
      </c>
      <c r="H207" s="8">
        <f t="shared" si="12"/>
        <v>6569.1794285714286</v>
      </c>
      <c r="I207" s="8">
        <f t="shared" si="14"/>
        <v>78830.153142857147</v>
      </c>
      <c r="J207" s="8">
        <f t="shared" si="13"/>
        <v>10804.571428571429</v>
      </c>
      <c r="K207" s="9"/>
      <c r="L207" s="8">
        <f t="shared" si="15"/>
        <v>89634.724571428582</v>
      </c>
    </row>
    <row r="208" spans="1:12" x14ac:dyDescent="0.25">
      <c r="A208" s="4" t="s">
        <v>213</v>
      </c>
      <c r="B208" s="5" t="s">
        <v>33</v>
      </c>
      <c r="C208" s="5" t="s">
        <v>86</v>
      </c>
      <c r="D208" s="4" t="s">
        <v>427</v>
      </c>
      <c r="E208" s="6">
        <v>40224</v>
      </c>
      <c r="F208" s="4" t="s">
        <v>4</v>
      </c>
      <c r="G208" s="7">
        <v>1404.58</v>
      </c>
      <c r="H208" s="8">
        <f t="shared" si="12"/>
        <v>6099.8902857142848</v>
      </c>
      <c r="I208" s="8">
        <f t="shared" si="14"/>
        <v>73198.683428571414</v>
      </c>
      <c r="J208" s="8">
        <f t="shared" si="13"/>
        <v>10032.714285714284</v>
      </c>
      <c r="K208" s="9"/>
      <c r="L208" s="8">
        <f t="shared" si="15"/>
        <v>83231.397714285704</v>
      </c>
    </row>
    <row r="209" spans="1:12" x14ac:dyDescent="0.25">
      <c r="A209" s="4" t="s">
        <v>305</v>
      </c>
      <c r="B209" s="5" t="s">
        <v>39</v>
      </c>
      <c r="C209" s="5" t="s">
        <v>40</v>
      </c>
      <c r="D209" s="4" t="s">
        <v>427</v>
      </c>
      <c r="E209" s="6">
        <v>38992</v>
      </c>
      <c r="F209" s="4" t="s">
        <v>4</v>
      </c>
      <c r="G209" s="7">
        <v>1431.59</v>
      </c>
      <c r="H209" s="8">
        <f t="shared" si="12"/>
        <v>6217.1908571428567</v>
      </c>
      <c r="I209" s="8">
        <f t="shared" si="14"/>
        <v>74606.290285714276</v>
      </c>
      <c r="J209" s="8">
        <f t="shared" si="13"/>
        <v>10225.642857142857</v>
      </c>
      <c r="K209" s="9"/>
      <c r="L209" s="8">
        <f t="shared" si="15"/>
        <v>84831.933142857131</v>
      </c>
    </row>
    <row r="210" spans="1:12" x14ac:dyDescent="0.25">
      <c r="A210" s="4" t="s">
        <v>327</v>
      </c>
      <c r="B210" s="5" t="s">
        <v>33</v>
      </c>
      <c r="C210" s="5" t="s">
        <v>52</v>
      </c>
      <c r="D210" s="4" t="s">
        <v>427</v>
      </c>
      <c r="E210" s="6">
        <v>39022</v>
      </c>
      <c r="F210" s="4" t="s">
        <v>4</v>
      </c>
      <c r="G210" s="7">
        <v>1540.72</v>
      </c>
      <c r="H210" s="8">
        <f t="shared" si="12"/>
        <v>6691.1268571428573</v>
      </c>
      <c r="I210" s="8">
        <f t="shared" si="14"/>
        <v>80293.52228571428</v>
      </c>
      <c r="J210" s="8">
        <f t="shared" si="13"/>
        <v>11005.142857142857</v>
      </c>
      <c r="K210" s="9"/>
      <c r="L210" s="8">
        <f t="shared" si="15"/>
        <v>91298.665142857135</v>
      </c>
    </row>
    <row r="211" spans="1:12" x14ac:dyDescent="0.25">
      <c r="A211" s="4" t="s">
        <v>377</v>
      </c>
      <c r="B211" s="5" t="s">
        <v>5</v>
      </c>
      <c r="C211" s="5" t="s">
        <v>7</v>
      </c>
      <c r="D211" s="4" t="s">
        <v>427</v>
      </c>
      <c r="E211" s="6">
        <v>39083</v>
      </c>
      <c r="F211" s="4" t="s">
        <v>4</v>
      </c>
      <c r="G211" s="7">
        <v>1404.58</v>
      </c>
      <c r="H211" s="8">
        <f t="shared" si="12"/>
        <v>6099.8902857142848</v>
      </c>
      <c r="I211" s="8">
        <f t="shared" si="14"/>
        <v>73198.683428571414</v>
      </c>
      <c r="J211" s="8">
        <f t="shared" si="13"/>
        <v>10032.714285714284</v>
      </c>
      <c r="K211" s="9"/>
      <c r="L211" s="8">
        <f t="shared" si="15"/>
        <v>83231.397714285704</v>
      </c>
    </row>
    <row r="212" spans="1:12" x14ac:dyDescent="0.25">
      <c r="A212" s="4" t="s">
        <v>359</v>
      </c>
      <c r="B212" s="5" t="s">
        <v>5</v>
      </c>
      <c r="C212" s="5" t="s">
        <v>6</v>
      </c>
      <c r="D212" s="4" t="s">
        <v>427</v>
      </c>
      <c r="E212" s="6">
        <v>35246</v>
      </c>
      <c r="F212" s="4" t="s">
        <v>4</v>
      </c>
      <c r="G212" s="7">
        <v>1927.32</v>
      </c>
      <c r="H212" s="8">
        <f t="shared" si="12"/>
        <v>8370.0754285714265</v>
      </c>
      <c r="I212" s="8">
        <f t="shared" si="14"/>
        <v>100440.90514285711</v>
      </c>
      <c r="J212" s="8">
        <f t="shared" si="13"/>
        <v>13766.571428571428</v>
      </c>
      <c r="K212" s="9"/>
      <c r="L212" s="8">
        <f t="shared" si="15"/>
        <v>114207.47657142853</v>
      </c>
    </row>
    <row r="213" spans="1:12" x14ac:dyDescent="0.25">
      <c r="A213" s="4" t="s">
        <v>181</v>
      </c>
      <c r="B213" s="5" t="s">
        <v>2</v>
      </c>
      <c r="C213" s="5" t="s">
        <v>21</v>
      </c>
      <c r="D213" s="4" t="s">
        <v>427</v>
      </c>
      <c r="E213" s="6">
        <v>36950</v>
      </c>
      <c r="F213" s="4" t="s">
        <v>4</v>
      </c>
      <c r="G213" s="7">
        <v>1498.65</v>
      </c>
      <c r="H213" s="8">
        <f t="shared" si="12"/>
        <v>6508.4228571428575</v>
      </c>
      <c r="I213" s="8">
        <f t="shared" si="14"/>
        <v>78101.07428571429</v>
      </c>
      <c r="J213" s="8">
        <f t="shared" si="13"/>
        <v>10704.642857142859</v>
      </c>
      <c r="K213" s="9"/>
      <c r="L213" s="8">
        <f t="shared" si="15"/>
        <v>88805.717142857146</v>
      </c>
    </row>
    <row r="214" spans="1:12" x14ac:dyDescent="0.25">
      <c r="A214" s="4" t="s">
        <v>245</v>
      </c>
      <c r="B214" s="5" t="s">
        <v>33</v>
      </c>
      <c r="C214" s="5" t="s">
        <v>34</v>
      </c>
      <c r="D214" s="4" t="s">
        <v>427</v>
      </c>
      <c r="E214" s="6">
        <v>40187</v>
      </c>
      <c r="F214" s="4" t="s">
        <v>4</v>
      </c>
      <c r="G214" s="7">
        <v>1666.8</v>
      </c>
      <c r="H214" s="8">
        <f t="shared" si="12"/>
        <v>7238.6742857142854</v>
      </c>
      <c r="I214" s="8">
        <f t="shared" si="14"/>
        <v>86864.091428571424</v>
      </c>
      <c r="J214" s="8">
        <f t="shared" si="13"/>
        <v>11905.714285714284</v>
      </c>
      <c r="K214" s="9"/>
      <c r="L214" s="8">
        <f t="shared" si="15"/>
        <v>98769.805714285714</v>
      </c>
    </row>
    <row r="215" spans="1:12" x14ac:dyDescent="0.25">
      <c r="A215" s="4" t="s">
        <v>260</v>
      </c>
      <c r="B215" s="5" t="s">
        <v>5</v>
      </c>
      <c r="C215" s="5" t="s">
        <v>55</v>
      </c>
      <c r="D215" s="4" t="s">
        <v>427</v>
      </c>
      <c r="E215" s="6">
        <v>36136</v>
      </c>
      <c r="F215" s="4" t="s">
        <v>4</v>
      </c>
      <c r="G215" s="7">
        <v>1756.71</v>
      </c>
      <c r="H215" s="8">
        <f t="shared" ref="H215:H251" si="16">G215/7*30.4</f>
        <v>7629.140571428572</v>
      </c>
      <c r="I215" s="8">
        <f t="shared" si="14"/>
        <v>91549.686857142864</v>
      </c>
      <c r="J215" s="8">
        <f t="shared" ref="J215:J251" si="17">G215/7*50</f>
        <v>12547.928571428572</v>
      </c>
      <c r="K215" s="9"/>
      <c r="L215" s="8">
        <f t="shared" si="15"/>
        <v>104097.61542857144</v>
      </c>
    </row>
    <row r="216" spans="1:12" x14ac:dyDescent="0.25">
      <c r="A216" s="4" t="s">
        <v>366</v>
      </c>
      <c r="B216" s="5" t="s">
        <v>5</v>
      </c>
      <c r="C216" s="5" t="s">
        <v>6</v>
      </c>
      <c r="D216" s="4" t="s">
        <v>427</v>
      </c>
      <c r="E216" s="6">
        <v>34911</v>
      </c>
      <c r="F216" s="4" t="s">
        <v>4</v>
      </c>
      <c r="G216" s="7">
        <v>2136.54</v>
      </c>
      <c r="H216" s="8">
        <f t="shared" si="16"/>
        <v>9278.6879999999983</v>
      </c>
      <c r="I216" s="8">
        <f t="shared" si="14"/>
        <v>111344.25599999998</v>
      </c>
      <c r="J216" s="8">
        <f t="shared" si="17"/>
        <v>15260.999999999998</v>
      </c>
      <c r="K216" s="9"/>
      <c r="L216" s="8">
        <f t="shared" si="15"/>
        <v>126605.25599999998</v>
      </c>
    </row>
    <row r="217" spans="1:12" x14ac:dyDescent="0.25">
      <c r="A217" s="4" t="s">
        <v>262</v>
      </c>
      <c r="B217" s="5" t="s">
        <v>5</v>
      </c>
      <c r="C217" s="5" t="s">
        <v>55</v>
      </c>
      <c r="D217" s="4" t="s">
        <v>427</v>
      </c>
      <c r="E217" s="6">
        <v>36299</v>
      </c>
      <c r="F217" s="4" t="s">
        <v>4</v>
      </c>
      <c r="G217" s="7">
        <v>2252.9499999999998</v>
      </c>
      <c r="H217" s="8">
        <f t="shared" si="16"/>
        <v>9784.239999999998</v>
      </c>
      <c r="I217" s="8">
        <f t="shared" si="14"/>
        <v>117410.87999999998</v>
      </c>
      <c r="J217" s="8">
        <f t="shared" si="17"/>
        <v>16092.499999999998</v>
      </c>
      <c r="K217" s="9"/>
      <c r="L217" s="8">
        <f t="shared" si="15"/>
        <v>133503.37999999998</v>
      </c>
    </row>
    <row r="218" spans="1:12" x14ac:dyDescent="0.25">
      <c r="A218" s="4" t="s">
        <v>251</v>
      </c>
      <c r="B218" s="5" t="s">
        <v>2</v>
      </c>
      <c r="C218" s="5" t="s">
        <v>3</v>
      </c>
      <c r="D218" s="4" t="s">
        <v>427</v>
      </c>
      <c r="E218" s="6">
        <v>36732</v>
      </c>
      <c r="F218" s="4" t="s">
        <v>4</v>
      </c>
      <c r="G218" s="7">
        <v>2749.03</v>
      </c>
      <c r="H218" s="8">
        <f t="shared" si="16"/>
        <v>11938.644571428573</v>
      </c>
      <c r="I218" s="8">
        <f t="shared" si="14"/>
        <v>143263.73485714287</v>
      </c>
      <c r="J218" s="8">
        <f t="shared" si="17"/>
        <v>19635.928571428572</v>
      </c>
      <c r="K218" s="9"/>
      <c r="L218" s="8">
        <f t="shared" si="15"/>
        <v>162899.66342857145</v>
      </c>
    </row>
    <row r="219" spans="1:12" x14ac:dyDescent="0.25">
      <c r="A219" s="4" t="s">
        <v>222</v>
      </c>
      <c r="B219" s="5" t="s">
        <v>2</v>
      </c>
      <c r="C219" s="5" t="s">
        <v>20</v>
      </c>
      <c r="D219" s="4" t="s">
        <v>427</v>
      </c>
      <c r="E219" s="6">
        <v>36276</v>
      </c>
      <c r="F219" s="4" t="s">
        <v>4</v>
      </c>
      <c r="G219" s="7">
        <v>1200</v>
      </c>
      <c r="H219" s="8">
        <f t="shared" si="16"/>
        <v>5211.4285714285706</v>
      </c>
      <c r="I219" s="8">
        <f t="shared" si="14"/>
        <v>62537.142857142848</v>
      </c>
      <c r="J219" s="8">
        <f t="shared" si="17"/>
        <v>8571.4285714285706</v>
      </c>
      <c r="K219" s="9"/>
      <c r="L219" s="8">
        <f t="shared" si="15"/>
        <v>71108.57142857142</v>
      </c>
    </row>
    <row r="220" spans="1:12" x14ac:dyDescent="0.25">
      <c r="A220" s="4" t="s">
        <v>322</v>
      </c>
      <c r="B220" s="5" t="s">
        <v>33</v>
      </c>
      <c r="C220" s="5" t="s">
        <v>52</v>
      </c>
      <c r="D220" s="4" t="s">
        <v>427</v>
      </c>
      <c r="E220" s="6">
        <v>40294</v>
      </c>
      <c r="F220" s="4" t="s">
        <v>4</v>
      </c>
      <c r="G220" s="7">
        <v>1666.8</v>
      </c>
      <c r="H220" s="8">
        <f t="shared" si="16"/>
        <v>7238.6742857142854</v>
      </c>
      <c r="I220" s="8">
        <f t="shared" si="14"/>
        <v>86864.091428571424</v>
      </c>
      <c r="J220" s="8">
        <f t="shared" si="17"/>
        <v>11905.714285714284</v>
      </c>
      <c r="K220" s="9"/>
      <c r="L220" s="8">
        <f t="shared" si="15"/>
        <v>98769.805714285714</v>
      </c>
    </row>
    <row r="221" spans="1:12" x14ac:dyDescent="0.25">
      <c r="A221" s="4" t="s">
        <v>230</v>
      </c>
      <c r="B221" s="5" t="s">
        <v>2</v>
      </c>
      <c r="C221" s="5" t="s">
        <v>20</v>
      </c>
      <c r="D221" s="4" t="s">
        <v>427</v>
      </c>
      <c r="E221" s="6">
        <v>38447</v>
      </c>
      <c r="F221" s="4" t="s">
        <v>4</v>
      </c>
      <c r="G221" s="7">
        <v>1200</v>
      </c>
      <c r="H221" s="8">
        <f t="shared" si="16"/>
        <v>5211.4285714285706</v>
      </c>
      <c r="I221" s="8">
        <f t="shared" si="14"/>
        <v>62537.142857142848</v>
      </c>
      <c r="J221" s="8">
        <f t="shared" si="17"/>
        <v>8571.4285714285706</v>
      </c>
      <c r="K221" s="9"/>
      <c r="L221" s="8">
        <f t="shared" si="15"/>
        <v>71108.57142857142</v>
      </c>
    </row>
    <row r="222" spans="1:12" x14ac:dyDescent="0.25">
      <c r="A222" s="4" t="s">
        <v>226</v>
      </c>
      <c r="B222" s="5" t="s">
        <v>2</v>
      </c>
      <c r="C222" s="5" t="s">
        <v>20</v>
      </c>
      <c r="D222" s="4" t="s">
        <v>427</v>
      </c>
      <c r="E222" s="6">
        <v>38198</v>
      </c>
      <c r="F222" s="4" t="s">
        <v>4</v>
      </c>
      <c r="G222" s="7">
        <v>1200</v>
      </c>
      <c r="H222" s="8">
        <f t="shared" si="16"/>
        <v>5211.4285714285706</v>
      </c>
      <c r="I222" s="8">
        <f t="shared" si="14"/>
        <v>62537.142857142848</v>
      </c>
      <c r="J222" s="8">
        <f t="shared" si="17"/>
        <v>8571.4285714285706</v>
      </c>
      <c r="K222" s="9"/>
      <c r="L222" s="8">
        <f t="shared" si="15"/>
        <v>71108.57142857142</v>
      </c>
    </row>
    <row r="223" spans="1:12" x14ac:dyDescent="0.25">
      <c r="A223" s="4" t="s">
        <v>330</v>
      </c>
      <c r="B223" s="5" t="s">
        <v>33</v>
      </c>
      <c r="C223" s="5" t="s">
        <v>52</v>
      </c>
      <c r="D223" s="4" t="s">
        <v>427</v>
      </c>
      <c r="E223" s="6">
        <v>36800</v>
      </c>
      <c r="F223" s="4" t="s">
        <v>4</v>
      </c>
      <c r="G223" s="7">
        <v>1512.64</v>
      </c>
      <c r="H223" s="8">
        <f t="shared" si="16"/>
        <v>6569.1794285714286</v>
      </c>
      <c r="I223" s="8">
        <f t="shared" si="14"/>
        <v>78830.153142857147</v>
      </c>
      <c r="J223" s="8">
        <f t="shared" si="17"/>
        <v>10804.571428571429</v>
      </c>
      <c r="K223" s="9"/>
      <c r="L223" s="8">
        <f t="shared" si="15"/>
        <v>89634.724571428582</v>
      </c>
    </row>
    <row r="224" spans="1:12" x14ac:dyDescent="0.25">
      <c r="A224" s="4" t="s">
        <v>311</v>
      </c>
      <c r="B224" s="5" t="s">
        <v>81</v>
      </c>
      <c r="C224" s="5" t="s">
        <v>38</v>
      </c>
      <c r="D224" s="4" t="s">
        <v>427</v>
      </c>
      <c r="E224" s="6">
        <v>40634</v>
      </c>
      <c r="F224" s="4" t="s">
        <v>4</v>
      </c>
      <c r="G224" s="7">
        <v>2655.12</v>
      </c>
      <c r="H224" s="8">
        <f t="shared" si="16"/>
        <v>11530.806857142856</v>
      </c>
      <c r="I224" s="8">
        <f t="shared" si="14"/>
        <v>138369.68228571425</v>
      </c>
      <c r="J224" s="8">
        <f t="shared" si="17"/>
        <v>18965.142857142855</v>
      </c>
      <c r="K224" s="9"/>
      <c r="L224" s="8">
        <f t="shared" si="15"/>
        <v>157334.82514285709</v>
      </c>
    </row>
    <row r="225" spans="1:12" x14ac:dyDescent="0.25">
      <c r="A225" s="4" t="s">
        <v>203</v>
      </c>
      <c r="B225" s="5" t="s">
        <v>33</v>
      </c>
      <c r="C225" s="5" t="s">
        <v>50</v>
      </c>
      <c r="D225" s="4" t="s">
        <v>427</v>
      </c>
      <c r="E225" s="6">
        <v>39484</v>
      </c>
      <c r="F225" s="4" t="s">
        <v>4</v>
      </c>
      <c r="G225" s="7">
        <v>1870.1</v>
      </c>
      <c r="H225" s="8">
        <f t="shared" si="16"/>
        <v>8121.5771428571425</v>
      </c>
      <c r="I225" s="8">
        <f t="shared" si="14"/>
        <v>97458.92571428571</v>
      </c>
      <c r="J225" s="8">
        <f t="shared" si="17"/>
        <v>13357.857142857141</v>
      </c>
      <c r="K225" s="9"/>
      <c r="L225" s="8">
        <f t="shared" si="15"/>
        <v>110816.78285714285</v>
      </c>
    </row>
    <row r="226" spans="1:12" x14ac:dyDescent="0.25">
      <c r="A226" s="4" t="s">
        <v>212</v>
      </c>
      <c r="B226" s="5" t="s">
        <v>33</v>
      </c>
      <c r="C226" s="5" t="s">
        <v>86</v>
      </c>
      <c r="D226" s="4" t="s">
        <v>427</v>
      </c>
      <c r="E226" s="6">
        <v>40814</v>
      </c>
      <c r="F226" s="4" t="s">
        <v>4</v>
      </c>
      <c r="G226" s="7">
        <v>1512.66</v>
      </c>
      <c r="H226" s="8">
        <f t="shared" si="16"/>
        <v>6569.2662857142859</v>
      </c>
      <c r="I226" s="8">
        <f t="shared" si="14"/>
        <v>78831.195428571431</v>
      </c>
      <c r="J226" s="8">
        <f t="shared" si="17"/>
        <v>10804.714285714286</v>
      </c>
      <c r="K226" s="9"/>
      <c r="L226" s="8">
        <f t="shared" si="15"/>
        <v>89635.909714285721</v>
      </c>
    </row>
    <row r="227" spans="1:12" x14ac:dyDescent="0.25">
      <c r="A227" s="4" t="s">
        <v>223</v>
      </c>
      <c r="B227" s="5" t="s">
        <v>2</v>
      </c>
      <c r="C227" s="5" t="s">
        <v>20</v>
      </c>
      <c r="D227" s="4" t="s">
        <v>427</v>
      </c>
      <c r="E227" s="6">
        <v>36482</v>
      </c>
      <c r="F227" s="4" t="s">
        <v>4</v>
      </c>
      <c r="G227" s="7">
        <v>1200</v>
      </c>
      <c r="H227" s="8">
        <f t="shared" si="16"/>
        <v>5211.4285714285706</v>
      </c>
      <c r="I227" s="8">
        <f t="shared" si="14"/>
        <v>62537.142857142848</v>
      </c>
      <c r="J227" s="8">
        <f t="shared" si="17"/>
        <v>8571.4285714285706</v>
      </c>
      <c r="K227" s="9"/>
      <c r="L227" s="8">
        <f t="shared" si="15"/>
        <v>71108.57142857142</v>
      </c>
    </row>
    <row r="228" spans="1:12" x14ac:dyDescent="0.25">
      <c r="A228" s="4" t="s">
        <v>235</v>
      </c>
      <c r="B228" s="5" t="s">
        <v>2</v>
      </c>
      <c r="C228" s="5" t="s">
        <v>20</v>
      </c>
      <c r="D228" s="4" t="s">
        <v>427</v>
      </c>
      <c r="E228" s="6">
        <v>39268</v>
      </c>
      <c r="F228" s="4" t="s">
        <v>4</v>
      </c>
      <c r="G228" s="7">
        <v>1200</v>
      </c>
      <c r="H228" s="8">
        <f t="shared" si="16"/>
        <v>5211.4285714285706</v>
      </c>
      <c r="I228" s="8">
        <f t="shared" si="14"/>
        <v>62537.142857142848</v>
      </c>
      <c r="J228" s="8">
        <f t="shared" si="17"/>
        <v>8571.4285714285706</v>
      </c>
      <c r="K228" s="9"/>
      <c r="L228" s="8">
        <f t="shared" si="15"/>
        <v>71108.57142857142</v>
      </c>
    </row>
    <row r="229" spans="1:12" x14ac:dyDescent="0.25">
      <c r="A229" s="4" t="s">
        <v>231</v>
      </c>
      <c r="B229" s="5" t="s">
        <v>2</v>
      </c>
      <c r="C229" s="5" t="s">
        <v>20</v>
      </c>
      <c r="D229" s="4" t="s">
        <v>427</v>
      </c>
      <c r="E229" s="6">
        <v>38772</v>
      </c>
      <c r="F229" s="4" t="s">
        <v>4</v>
      </c>
      <c r="G229" s="7">
        <v>1200</v>
      </c>
      <c r="H229" s="8">
        <f t="shared" si="16"/>
        <v>5211.4285714285706</v>
      </c>
      <c r="I229" s="8">
        <f t="shared" si="14"/>
        <v>62537.142857142848</v>
      </c>
      <c r="J229" s="8">
        <f t="shared" si="17"/>
        <v>8571.4285714285706</v>
      </c>
      <c r="K229" s="9"/>
      <c r="L229" s="8">
        <f t="shared" si="15"/>
        <v>71108.57142857142</v>
      </c>
    </row>
    <row r="230" spans="1:12" x14ac:dyDescent="0.25">
      <c r="A230" s="4" t="s">
        <v>253</v>
      </c>
      <c r="B230" s="5" t="s">
        <v>2</v>
      </c>
      <c r="C230" s="5" t="s">
        <v>3</v>
      </c>
      <c r="D230" s="4" t="s">
        <v>427</v>
      </c>
      <c r="E230" s="6">
        <v>34424</v>
      </c>
      <c r="F230" s="4" t="s">
        <v>4</v>
      </c>
      <c r="G230" s="7">
        <v>1870.1</v>
      </c>
      <c r="H230" s="8">
        <f t="shared" si="16"/>
        <v>8121.5771428571425</v>
      </c>
      <c r="I230" s="8">
        <f t="shared" si="14"/>
        <v>97458.92571428571</v>
      </c>
      <c r="J230" s="8">
        <f t="shared" si="17"/>
        <v>13357.857142857141</v>
      </c>
      <c r="K230" s="9"/>
      <c r="L230" s="8">
        <f t="shared" si="15"/>
        <v>110816.78285714285</v>
      </c>
    </row>
    <row r="231" spans="1:12" x14ac:dyDescent="0.25">
      <c r="A231" s="4" t="s">
        <v>191</v>
      </c>
      <c r="B231" s="5" t="s">
        <v>25</v>
      </c>
      <c r="C231" s="5" t="s">
        <v>26</v>
      </c>
      <c r="D231" s="4" t="s">
        <v>427</v>
      </c>
      <c r="E231" s="6">
        <v>40712</v>
      </c>
      <c r="F231" s="4" t="s">
        <v>4</v>
      </c>
      <c r="G231" s="7">
        <v>1663.91</v>
      </c>
      <c r="H231" s="8">
        <f t="shared" si="16"/>
        <v>7226.1234285714281</v>
      </c>
      <c r="I231" s="8">
        <f t="shared" si="14"/>
        <v>86713.481142857141</v>
      </c>
      <c r="J231" s="8">
        <f t="shared" si="17"/>
        <v>11885.071428571429</v>
      </c>
      <c r="K231" s="9"/>
      <c r="L231" s="8">
        <f t="shared" si="15"/>
        <v>98598.552571428576</v>
      </c>
    </row>
    <row r="232" spans="1:12" x14ac:dyDescent="0.25">
      <c r="A232" s="4" t="s">
        <v>324</v>
      </c>
      <c r="B232" s="5" t="s">
        <v>33</v>
      </c>
      <c r="C232" s="5" t="s">
        <v>52</v>
      </c>
      <c r="D232" s="4" t="s">
        <v>427</v>
      </c>
      <c r="E232" s="6">
        <v>39941</v>
      </c>
      <c r="F232" s="4" t="s">
        <v>4</v>
      </c>
      <c r="G232" s="7">
        <v>1320.8</v>
      </c>
      <c r="H232" s="8">
        <f t="shared" si="16"/>
        <v>5736.045714285714</v>
      </c>
      <c r="I232" s="8">
        <f t="shared" si="14"/>
        <v>68832.548571428575</v>
      </c>
      <c r="J232" s="8">
        <f t="shared" si="17"/>
        <v>9434.2857142857138</v>
      </c>
      <c r="K232" s="9"/>
      <c r="L232" s="8">
        <f t="shared" si="15"/>
        <v>78266.834285714285</v>
      </c>
    </row>
    <row r="233" spans="1:12" x14ac:dyDescent="0.25">
      <c r="A233" s="4" t="s">
        <v>372</v>
      </c>
      <c r="B233" s="5" t="s">
        <v>5</v>
      </c>
      <c r="C233" s="5" t="s">
        <v>74</v>
      </c>
      <c r="D233" s="4" t="s">
        <v>427</v>
      </c>
      <c r="E233" s="6">
        <v>35254</v>
      </c>
      <c r="F233" s="4" t="s">
        <v>4</v>
      </c>
      <c r="G233" s="7">
        <v>3072.1</v>
      </c>
      <c r="H233" s="8">
        <f t="shared" si="16"/>
        <v>13341.691428571428</v>
      </c>
      <c r="I233" s="8">
        <f t="shared" si="14"/>
        <v>160100.29714285713</v>
      </c>
      <c r="J233" s="8">
        <f t="shared" si="17"/>
        <v>21943.571428571428</v>
      </c>
      <c r="K233" s="9"/>
      <c r="L233" s="8">
        <f t="shared" si="15"/>
        <v>182043.86857142855</v>
      </c>
    </row>
    <row r="234" spans="1:12" x14ac:dyDescent="0.25">
      <c r="A234" s="4" t="s">
        <v>219</v>
      </c>
      <c r="B234" s="5" t="s">
        <v>2</v>
      </c>
      <c r="C234" s="5" t="s">
        <v>20</v>
      </c>
      <c r="D234" s="4" t="s">
        <v>427</v>
      </c>
      <c r="E234" s="6">
        <v>36224</v>
      </c>
      <c r="F234" s="4" t="s">
        <v>4</v>
      </c>
      <c r="G234" s="7">
        <v>1200</v>
      </c>
      <c r="H234" s="8">
        <f t="shared" si="16"/>
        <v>5211.4285714285706</v>
      </c>
      <c r="I234" s="8">
        <f t="shared" si="14"/>
        <v>62537.142857142848</v>
      </c>
      <c r="J234" s="8">
        <f t="shared" si="17"/>
        <v>8571.4285714285706</v>
      </c>
      <c r="K234" s="9"/>
      <c r="L234" s="8">
        <f t="shared" si="15"/>
        <v>71108.57142857142</v>
      </c>
    </row>
    <row r="235" spans="1:12" x14ac:dyDescent="0.25">
      <c r="A235" s="4" t="s">
        <v>325</v>
      </c>
      <c r="B235" s="5" t="s">
        <v>33</v>
      </c>
      <c r="C235" s="5" t="s">
        <v>52</v>
      </c>
      <c r="D235" s="4" t="s">
        <v>427</v>
      </c>
      <c r="E235" s="6">
        <v>40110</v>
      </c>
      <c r="F235" s="4" t="s">
        <v>4</v>
      </c>
      <c r="G235" s="7">
        <v>1379.64</v>
      </c>
      <c r="H235" s="8">
        <f t="shared" si="16"/>
        <v>5991.5794285714292</v>
      </c>
      <c r="I235" s="8">
        <f t="shared" si="14"/>
        <v>71898.95314285715</v>
      </c>
      <c r="J235" s="8">
        <f t="shared" si="17"/>
        <v>9854.5714285714294</v>
      </c>
      <c r="K235" s="9"/>
      <c r="L235" s="8">
        <f t="shared" si="15"/>
        <v>81753.524571428585</v>
      </c>
    </row>
    <row r="236" spans="1:12" x14ac:dyDescent="0.25">
      <c r="A236" s="4" t="s">
        <v>178</v>
      </c>
      <c r="B236" s="5" t="s">
        <v>2</v>
      </c>
      <c r="C236" s="5" t="s">
        <v>21</v>
      </c>
      <c r="D236" s="4" t="s">
        <v>427</v>
      </c>
      <c r="E236" s="6">
        <v>35187</v>
      </c>
      <c r="F236" s="4" t="s">
        <v>4</v>
      </c>
      <c r="G236" s="7">
        <v>1498.65</v>
      </c>
      <c r="H236" s="8">
        <f t="shared" si="16"/>
        <v>6508.4228571428575</v>
      </c>
      <c r="I236" s="8">
        <f t="shared" si="14"/>
        <v>78101.07428571429</v>
      </c>
      <c r="J236" s="8">
        <f t="shared" si="17"/>
        <v>10704.642857142859</v>
      </c>
      <c r="K236" s="9"/>
      <c r="L236" s="8">
        <f t="shared" si="15"/>
        <v>88805.717142857146</v>
      </c>
    </row>
    <row r="237" spans="1:12" x14ac:dyDescent="0.25">
      <c r="A237" s="4" t="s">
        <v>252</v>
      </c>
      <c r="B237" s="5" t="s">
        <v>2</v>
      </c>
      <c r="C237" s="5" t="s">
        <v>3</v>
      </c>
      <c r="D237" s="4" t="s">
        <v>427</v>
      </c>
      <c r="E237" s="6">
        <v>34792</v>
      </c>
      <c r="F237" s="4" t="s">
        <v>4</v>
      </c>
      <c r="G237" s="7">
        <v>1870.1</v>
      </c>
      <c r="H237" s="8">
        <f t="shared" si="16"/>
        <v>8121.5771428571425</v>
      </c>
      <c r="I237" s="8">
        <f t="shared" si="14"/>
        <v>97458.92571428571</v>
      </c>
      <c r="J237" s="8">
        <f t="shared" si="17"/>
        <v>13357.857142857141</v>
      </c>
      <c r="K237" s="9"/>
      <c r="L237" s="8">
        <f t="shared" si="15"/>
        <v>110816.78285714285</v>
      </c>
    </row>
    <row r="238" spans="1:12" x14ac:dyDescent="0.25">
      <c r="A238" s="4" t="s">
        <v>329</v>
      </c>
      <c r="B238" s="5" t="s">
        <v>33</v>
      </c>
      <c r="C238" s="5" t="s">
        <v>52</v>
      </c>
      <c r="D238" s="4" t="s">
        <v>427</v>
      </c>
      <c r="E238" s="6">
        <v>36304</v>
      </c>
      <c r="F238" s="4" t="s">
        <v>4</v>
      </c>
      <c r="G238" s="7">
        <v>1756.19</v>
      </c>
      <c r="H238" s="8">
        <f t="shared" si="16"/>
        <v>7626.882285714285</v>
      </c>
      <c r="I238" s="8">
        <f t="shared" si="14"/>
        <v>91522.587428571424</v>
      </c>
      <c r="J238" s="8">
        <f t="shared" si="17"/>
        <v>12544.214285714286</v>
      </c>
      <c r="K238" s="9"/>
      <c r="L238" s="8">
        <f t="shared" si="15"/>
        <v>104066.80171428571</v>
      </c>
    </row>
    <row r="239" spans="1:12" x14ac:dyDescent="0.25">
      <c r="A239" s="4" t="s">
        <v>180</v>
      </c>
      <c r="B239" s="5" t="s">
        <v>2</v>
      </c>
      <c r="C239" s="5" t="s">
        <v>21</v>
      </c>
      <c r="D239" s="4" t="s">
        <v>427</v>
      </c>
      <c r="E239" s="6">
        <v>36696</v>
      </c>
      <c r="F239" s="4" t="s">
        <v>4</v>
      </c>
      <c r="G239" s="7">
        <v>1498.65</v>
      </c>
      <c r="H239" s="8">
        <f t="shared" si="16"/>
        <v>6508.4228571428575</v>
      </c>
      <c r="I239" s="8">
        <f t="shared" si="14"/>
        <v>78101.07428571429</v>
      </c>
      <c r="J239" s="8">
        <f t="shared" si="17"/>
        <v>10704.642857142859</v>
      </c>
      <c r="K239" s="9"/>
      <c r="L239" s="8">
        <f t="shared" si="15"/>
        <v>88805.717142857146</v>
      </c>
    </row>
    <row r="240" spans="1:12" x14ac:dyDescent="0.25">
      <c r="A240" s="4" t="s">
        <v>255</v>
      </c>
      <c r="B240" s="5" t="s">
        <v>2</v>
      </c>
      <c r="C240" s="5" t="s">
        <v>3</v>
      </c>
      <c r="D240" s="4" t="s">
        <v>427</v>
      </c>
      <c r="E240" s="6">
        <v>34029</v>
      </c>
      <c r="F240" s="4" t="s">
        <v>4</v>
      </c>
      <c r="G240" s="7">
        <v>1870.1</v>
      </c>
      <c r="H240" s="8">
        <f t="shared" si="16"/>
        <v>8121.5771428571425</v>
      </c>
      <c r="I240" s="8">
        <f t="shared" si="14"/>
        <v>97458.92571428571</v>
      </c>
      <c r="J240" s="8">
        <f t="shared" si="17"/>
        <v>13357.857142857141</v>
      </c>
      <c r="K240" s="9"/>
      <c r="L240" s="8">
        <f t="shared" si="15"/>
        <v>110816.78285714285</v>
      </c>
    </row>
    <row r="241" spans="1:12" x14ac:dyDescent="0.25">
      <c r="A241" s="4" t="s">
        <v>248</v>
      </c>
      <c r="B241" s="5" t="s">
        <v>2</v>
      </c>
      <c r="C241" s="5" t="s">
        <v>3</v>
      </c>
      <c r="D241" s="4" t="s">
        <v>427</v>
      </c>
      <c r="E241" s="6">
        <v>39438</v>
      </c>
      <c r="F241" s="4" t="s">
        <v>4</v>
      </c>
      <c r="G241" s="7">
        <v>1870.1</v>
      </c>
      <c r="H241" s="8">
        <f t="shared" si="16"/>
        <v>8121.5771428571425</v>
      </c>
      <c r="I241" s="8">
        <f t="shared" si="14"/>
        <v>97458.92571428571</v>
      </c>
      <c r="J241" s="8">
        <f t="shared" si="17"/>
        <v>13357.857142857141</v>
      </c>
      <c r="K241" s="9"/>
      <c r="L241" s="8">
        <f t="shared" si="15"/>
        <v>110816.78285714285</v>
      </c>
    </row>
    <row r="242" spans="1:12" x14ac:dyDescent="0.25">
      <c r="A242" s="4" t="s">
        <v>233</v>
      </c>
      <c r="B242" s="5" t="s">
        <v>2</v>
      </c>
      <c r="C242" s="5" t="s">
        <v>20</v>
      </c>
      <c r="D242" s="4" t="s">
        <v>427</v>
      </c>
      <c r="E242" s="6">
        <v>39086</v>
      </c>
      <c r="F242" s="4" t="s">
        <v>4</v>
      </c>
      <c r="G242" s="7">
        <v>1200</v>
      </c>
      <c r="H242" s="8">
        <f t="shared" si="16"/>
        <v>5211.4285714285706</v>
      </c>
      <c r="I242" s="8">
        <f t="shared" si="14"/>
        <v>62537.142857142848</v>
      </c>
      <c r="J242" s="8">
        <f t="shared" si="17"/>
        <v>8571.4285714285706</v>
      </c>
      <c r="K242" s="9"/>
      <c r="L242" s="8">
        <f t="shared" si="15"/>
        <v>71108.57142857142</v>
      </c>
    </row>
    <row r="243" spans="1:12" x14ac:dyDescent="0.25">
      <c r="A243" s="4" t="s">
        <v>232</v>
      </c>
      <c r="B243" s="5" t="s">
        <v>2</v>
      </c>
      <c r="C243" s="5" t="s">
        <v>20</v>
      </c>
      <c r="D243" s="4" t="s">
        <v>427</v>
      </c>
      <c r="E243" s="6">
        <v>39086</v>
      </c>
      <c r="F243" s="4" t="s">
        <v>4</v>
      </c>
      <c r="G243" s="7">
        <v>1200</v>
      </c>
      <c r="H243" s="8">
        <f t="shared" si="16"/>
        <v>5211.4285714285706</v>
      </c>
      <c r="I243" s="8">
        <f t="shared" si="14"/>
        <v>62537.142857142848</v>
      </c>
      <c r="J243" s="8">
        <f t="shared" si="17"/>
        <v>8571.4285714285706</v>
      </c>
      <c r="K243" s="9"/>
      <c r="L243" s="8">
        <f t="shared" si="15"/>
        <v>71108.57142857142</v>
      </c>
    </row>
    <row r="244" spans="1:12" x14ac:dyDescent="0.25">
      <c r="A244" s="4" t="s">
        <v>177</v>
      </c>
      <c r="B244" s="5" t="s">
        <v>2</v>
      </c>
      <c r="C244" s="5" t="s">
        <v>21</v>
      </c>
      <c r="D244" s="4" t="s">
        <v>427</v>
      </c>
      <c r="E244" s="6">
        <v>34547</v>
      </c>
      <c r="F244" s="4" t="s">
        <v>4</v>
      </c>
      <c r="G244" s="7">
        <v>1498.65</v>
      </c>
      <c r="H244" s="8">
        <f t="shared" si="16"/>
        <v>6508.4228571428575</v>
      </c>
      <c r="I244" s="8">
        <f t="shared" si="14"/>
        <v>78101.07428571429</v>
      </c>
      <c r="J244" s="8">
        <f t="shared" si="17"/>
        <v>10704.642857142859</v>
      </c>
      <c r="K244" s="9"/>
      <c r="L244" s="8">
        <f t="shared" si="15"/>
        <v>88805.717142857146</v>
      </c>
    </row>
    <row r="245" spans="1:12" x14ac:dyDescent="0.25">
      <c r="A245" s="4" t="s">
        <v>374</v>
      </c>
      <c r="B245" s="5" t="s">
        <v>5</v>
      </c>
      <c r="C245" s="5" t="s">
        <v>7</v>
      </c>
      <c r="D245" s="4" t="s">
        <v>427</v>
      </c>
      <c r="E245" s="6">
        <v>34365</v>
      </c>
      <c r="F245" s="4" t="s">
        <v>4</v>
      </c>
      <c r="G245" s="7">
        <v>1667.55</v>
      </c>
      <c r="H245" s="8">
        <f t="shared" si="16"/>
        <v>7241.9314285714281</v>
      </c>
      <c r="I245" s="8">
        <f t="shared" si="14"/>
        <v>86903.177142857137</v>
      </c>
      <c r="J245" s="8">
        <f t="shared" si="17"/>
        <v>11911.071428571428</v>
      </c>
      <c r="K245" s="9"/>
      <c r="L245" s="8">
        <f t="shared" si="15"/>
        <v>98814.248571428558</v>
      </c>
    </row>
    <row r="246" spans="1:12" x14ac:dyDescent="0.25">
      <c r="A246" s="4" t="s">
        <v>287</v>
      </c>
      <c r="B246" s="5" t="s">
        <v>56</v>
      </c>
      <c r="C246" s="5" t="s">
        <v>57</v>
      </c>
      <c r="D246" s="4" t="s">
        <v>427</v>
      </c>
      <c r="E246" s="6">
        <v>33772</v>
      </c>
      <c r="F246" s="4" t="s">
        <v>4</v>
      </c>
      <c r="G246" s="7">
        <v>2136.5500000000002</v>
      </c>
      <c r="H246" s="8">
        <f t="shared" si="16"/>
        <v>9278.7314285714292</v>
      </c>
      <c r="I246" s="8">
        <f t="shared" si="14"/>
        <v>111344.77714285714</v>
      </c>
      <c r="J246" s="8">
        <f t="shared" si="17"/>
        <v>15261.071428571429</v>
      </c>
      <c r="K246" s="9"/>
      <c r="L246" s="8">
        <f t="shared" si="15"/>
        <v>126605.84857142858</v>
      </c>
    </row>
    <row r="247" spans="1:12" x14ac:dyDescent="0.25">
      <c r="A247" s="4" t="s">
        <v>304</v>
      </c>
      <c r="B247" s="5" t="s">
        <v>39</v>
      </c>
      <c r="C247" s="5" t="s">
        <v>40</v>
      </c>
      <c r="D247" s="4" t="s">
        <v>427</v>
      </c>
      <c r="E247" s="6">
        <v>36679</v>
      </c>
      <c r="F247" s="4" t="s">
        <v>4</v>
      </c>
      <c r="G247" s="7">
        <v>1431.59</v>
      </c>
      <c r="H247" s="8">
        <f t="shared" si="16"/>
        <v>6217.1908571428567</v>
      </c>
      <c r="I247" s="8">
        <f t="shared" si="14"/>
        <v>74606.290285714276</v>
      </c>
      <c r="J247" s="8">
        <f t="shared" si="17"/>
        <v>10225.642857142857</v>
      </c>
      <c r="K247" s="9"/>
      <c r="L247" s="8">
        <f t="shared" si="15"/>
        <v>84831.933142857131</v>
      </c>
    </row>
    <row r="248" spans="1:12" x14ac:dyDescent="0.25">
      <c r="A248" s="4" t="s">
        <v>296</v>
      </c>
      <c r="B248" s="5" t="s">
        <v>5</v>
      </c>
      <c r="C248" s="5" t="s">
        <v>167</v>
      </c>
      <c r="D248" s="4" t="s">
        <v>427</v>
      </c>
      <c r="E248" s="6">
        <v>39201</v>
      </c>
      <c r="F248" s="4" t="s">
        <v>4</v>
      </c>
      <c r="G248" s="7">
        <v>2194.35</v>
      </c>
      <c r="H248" s="8">
        <f t="shared" si="16"/>
        <v>9529.7485714285704</v>
      </c>
      <c r="I248" s="8">
        <f t="shared" si="14"/>
        <v>114356.98285714284</v>
      </c>
      <c r="J248" s="8">
        <f t="shared" si="17"/>
        <v>15673.928571428571</v>
      </c>
      <c r="K248" s="9"/>
      <c r="L248" s="8">
        <f t="shared" si="15"/>
        <v>130030.9114285714</v>
      </c>
    </row>
    <row r="249" spans="1:12" x14ac:dyDescent="0.25">
      <c r="A249" s="4" t="s">
        <v>367</v>
      </c>
      <c r="B249" s="5" t="s">
        <v>5</v>
      </c>
      <c r="C249" s="5" t="s">
        <v>6</v>
      </c>
      <c r="D249" s="4" t="s">
        <v>427</v>
      </c>
      <c r="E249" s="6">
        <v>36217</v>
      </c>
      <c r="F249" s="4" t="s">
        <v>4</v>
      </c>
      <c r="G249" s="7">
        <v>1927.32</v>
      </c>
      <c r="H249" s="8">
        <f t="shared" si="16"/>
        <v>8370.0754285714265</v>
      </c>
      <c r="I249" s="8">
        <f t="shared" si="14"/>
        <v>100440.90514285711</v>
      </c>
      <c r="J249" s="8">
        <f t="shared" si="17"/>
        <v>13766.571428571428</v>
      </c>
      <c r="K249" s="9"/>
      <c r="L249" s="8">
        <f t="shared" si="15"/>
        <v>114207.47657142853</v>
      </c>
    </row>
    <row r="250" spans="1:12" x14ac:dyDescent="0.25">
      <c r="A250" s="4" t="s">
        <v>360</v>
      </c>
      <c r="B250" s="5" t="s">
        <v>5</v>
      </c>
      <c r="C250" s="5" t="s">
        <v>6</v>
      </c>
      <c r="D250" s="4" t="s">
        <v>427</v>
      </c>
      <c r="E250" s="6">
        <v>36217</v>
      </c>
      <c r="F250" s="4" t="s">
        <v>4</v>
      </c>
      <c r="G250" s="7">
        <v>1927.32</v>
      </c>
      <c r="H250" s="8">
        <f t="shared" si="16"/>
        <v>8370.0754285714265</v>
      </c>
      <c r="I250" s="8">
        <f t="shared" si="14"/>
        <v>100440.90514285711</v>
      </c>
      <c r="J250" s="8">
        <f t="shared" si="17"/>
        <v>13766.571428571428</v>
      </c>
      <c r="K250" s="9"/>
      <c r="L250" s="8">
        <f t="shared" si="15"/>
        <v>114207.47657142853</v>
      </c>
    </row>
    <row r="251" spans="1:12" x14ac:dyDescent="0.25">
      <c r="A251" s="4" t="s">
        <v>250</v>
      </c>
      <c r="B251" s="5" t="s">
        <v>2</v>
      </c>
      <c r="C251" s="5" t="s">
        <v>3</v>
      </c>
      <c r="D251" s="4" t="s">
        <v>427</v>
      </c>
      <c r="E251" s="6">
        <v>38009</v>
      </c>
      <c r="F251" s="4" t="s">
        <v>4</v>
      </c>
      <c r="G251" s="7">
        <v>1863.06</v>
      </c>
      <c r="H251" s="8">
        <f t="shared" si="16"/>
        <v>8091.0034285714273</v>
      </c>
      <c r="I251" s="8">
        <f t="shared" si="14"/>
        <v>97092.041142857124</v>
      </c>
      <c r="J251" s="8">
        <f t="shared" si="17"/>
        <v>13307.571428571428</v>
      </c>
      <c r="K251" s="9"/>
      <c r="L251" s="8">
        <f t="shared" si="15"/>
        <v>110399.61257142856</v>
      </c>
    </row>
  </sheetData>
  <sortState ref="A3:G250">
    <sortCondition ref="F3:F250"/>
  </sortState>
  <mergeCells count="1">
    <mergeCell ref="A2:L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cp:lastPrinted>2021-11-09T16:24:18Z</cp:lastPrinted>
  <dcterms:created xsi:type="dcterms:W3CDTF">2021-11-08T17:26:01Z</dcterms:created>
  <dcterms:modified xsi:type="dcterms:W3CDTF">2021-11-09T16:31:55Z</dcterms:modified>
</cp:coreProperties>
</file>