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\Desktop\ASEJ2020SJLV10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<sst xmlns="http://schemas.openxmlformats.org/spreadsheetml/2006/main" count="394" uniqueCount="393">
  <si>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</si>
  <si>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</si>
  <si>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</si>
  <si>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</si>
  <si>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</si>
  <si>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</si>
  <si>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</si>
  <si>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</si>
  <si>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</si>
  <si>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</si>
  <si>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</si>
  <si>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</si>
  <si>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</si>
  <si>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</si>
  <si>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</si>
  <si>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</si>
  <si>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</si>
  <si>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</si>
  <si>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</si>
  <si>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</si>
  <si>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</si>
  <si>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</si>
  <si>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</si>
  <si>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</si>
  <si>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</si>
  <si>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</si>
  <si>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</si>
  <si>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</si>
  <si>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</si>
  <si>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</si>
  <si>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</si>
  <si>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</si>
  <si>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</si>
  <si>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</si>
  <si>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</si>
  <si>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</si>
  <si>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</si>
  <si>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</si>
  <si>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</si>
  <si>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</si>
  <si>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</si>
  <si>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</si>
  <si>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</si>
  <si>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</si>
  <si>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</si>
  <si>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</si>
  <si>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</si>
  <si>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</si>
  <si>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</si>
  <si>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</si>
  <si>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</si>
  <si>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</si>
  <si>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</si>
  <si>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</si>
  <si>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</si>
  <si>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</si>
  <si>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</si>
  <si>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</si>
  <si>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</si>
  <si>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</si>
  <si>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</si>
  <si>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</si>
  <si>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</si>
  <si>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</si>
  <si>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</si>
  <si>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</si>
  <si>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</si>
  <si>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</si>
  <si>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</si>
  <si>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</si>
  <si>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</si>
  <si>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</si>
  <si>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</si>
  <si>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</si>
  <si>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</si>
  <si>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</si>
  <si>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</si>
  <si>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</si>
  <si>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</si>
  <si>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</si>
  <si>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</si>
  <si>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</si>
  <si>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</si>
  <si>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</si>
  <si>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</si>
  <si>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</si>
  <si>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</si>
  <si>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</si>
  <si>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</si>
  <si>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</si>
  <si>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</si>
  <si>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</si>
  <si>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</si>
  <si>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</si>
  <si>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</si>
  <si>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</si>
  <si>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</si>
  <si>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</si>
  <si>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</si>
  <si>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</si>
  <si>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</si>
  <si>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</si>
  <si>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</si>
  <si>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</si>
  <si>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</si>
  <si>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</si>
  <si>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</si>
  <si>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</si>
  <si>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</si>
  <si>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</si>
  <si>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</si>
  <si>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</si>
  <si>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</si>
  <si>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</si>
  <si>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</si>
  <si>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</si>
  <si>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</si>
  <si>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</si>
  <si>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</si>
  <si>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</si>
  <si>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</si>
  <si>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</si>
  <si>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</si>
  <si>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</si>
  <si>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</si>
  <si>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</si>
  <si>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</si>
  <si>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</si>
  <si>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</si>
  <si>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</si>
  <si>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</si>
  <si>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</si>
  <si>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</si>
  <si>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</si>
  <si>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</si>
  <si>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</si>
  <si>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</si>
  <si>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</si>
  <si>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</si>
  <si>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</si>
  <si>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</si>
  <si>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</si>
  <si>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</si>
  <si>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</si>
  <si>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</si>
  <si>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</si>
  <si>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</si>
  <si>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</si>
  <si>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</si>
  <si>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</si>
  <si>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</si>
  <si>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</si>
  <si>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</si>
  <si>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</si>
  <si>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</si>
  <si>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</si>
  <si>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</si>
  <si>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</si>
  <si>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</si>
  <si>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</si>
  <si>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</si>
  <si>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</si>
  <si>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</si>
  <si>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</si>
  <si>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</si>
  <si>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</si>
  <si>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</si>
  <si>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</si>
  <si>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</si>
  <si>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</si>
  <si>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</si>
  <si>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</si>
  <si>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</si>
  <si>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</si>
  <si>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</si>
  <si>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</si>
  <si>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</si>
  <si>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</si>
  <si>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</si>
  <si>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</si>
  <si>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</si>
  <si>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</si>
  <si>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</si>
  <si>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</si>
  <si>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</si>
  <si>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</si>
  <si>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</si>
  <si>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</si>
  <si>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</si>
  <si>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</si>
  <si>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</si>
  <si>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</si>
  <si>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</si>
  <si>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</si>
  <si>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</si>
  <si>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</si>
  <si>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</si>
  <si>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</si>
  <si>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</si>
  <si>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</si>
  <si>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</si>
  <si>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</si>
  <si>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</si>
  <si>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</si>
  <si>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</si>
  <si>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</si>
  <si>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</si>
  <si>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</si>
  <si>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</si>
  <si>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</si>
  <si>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</si>
  <si>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</si>
  <si>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</si>
  <si>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</si>
  <si>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</si>
  <si>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</si>
  <si>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</si>
  <si>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</si>
  <si>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</si>
  <si>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</si>
  <si>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</si>
  <si>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</si>
  <si>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</si>
  <si>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</si>
  <si>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</si>
  <si>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</si>
  <si>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</si>
  <si>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</si>
  <si>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</si>
  <si>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</si>
  <si>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</si>
  <si>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</si>
  <si>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</si>
  <si>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</si>
  <si>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</si>
  <si>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</si>
  <si>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</si>
  <si>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</si>
  <si>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</si>
  <si>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</si>
  <si>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</si>
  <si>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</si>
  <si>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</si>
  <si>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</si>
  <si>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</si>
  <si>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</si>
  <si>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</si>
  <si>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</si>
  <si>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</si>
  <si>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</si>
  <si>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</si>
  <si>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</si>
  <si>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</si>
  <si>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</si>
  <si>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</si>
  <si>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</si>
  <si>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</si>
  <si>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</si>
  <si>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</si>
  <si>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</si>
  <si>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</si>
  <si>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</si>
  <si>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</si>
  <si>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</si>
  <si>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</si>
  <si>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</si>
  <si>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</si>
  <si>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</si>
  <si>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</si>
  <si>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</si>
  <si>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</si>
  <si>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</si>
  <si>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</si>
  <si>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</si>
  <si>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</si>
  <si>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</si>
  <si>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</si>
  <si>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</si>
  <si>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</si>
  <si>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</si>
  <si>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</si>
  <si>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</si>
  <si>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</si>
  <si>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</si>
  <si>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</si>
  <si>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</si>
  <si>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</si>
  <si>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</si>
  <si>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</si>
  <si>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</si>
  <si>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</si>
  <si>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</si>
  <si>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</si>
  <si>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</si>
  <si>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</si>
  <si>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</si>
  <si>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</si>
  <si>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</si>
  <si>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</si>
  <si>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</si>
  <si>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</si>
  <si>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</si>
  <si>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</si>
  <si>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</si>
  <si>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</si>
  <si>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</si>
  <si>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</si>
  <si>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</si>
  <si>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</si>
  <si>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</si>
  <si>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</si>
  <si>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</si>
  <si>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</si>
  <si>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</si>
  <si>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</si>
  <si>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</si>
  <si>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</si>
  <si>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</si>
  <si>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</si>
  <si>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</si>
  <si>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</si>
  <si>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</si>
  <si>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</si>
  <si>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</si>
  <si>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</si>
  <si>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</si>
  <si>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</si>
  <si>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</si>
  <si>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</si>
  <si>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</si>
  <si>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</si>
  <si>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</si>
  <si>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</si>
  <si>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</si>
  <si>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</si>
  <si>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</si>
  <si>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</si>
  <si>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</si>
  <si>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</si>
  <si>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</si>
  <si>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</si>
  <si>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</si>
  <si>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</si>
  <si>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</si>
  <si>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</si>
  <si>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</si>
  <si>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</si>
  <si>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</si>
  <si>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</si>
  <si>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</si>
  <si>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</si>
  <si>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</si>
  <si>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</si>
  <si>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</si>
  <si>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</si>
  <si>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</si>
  <si>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</si>
  <si>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</si>
  <si>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</si>
  <si>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</si>
  <si>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</si>
  <si>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</si>
  <si>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</si>
  <si>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</si>
  <si>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</si>
  <si>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</si>
  <si>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</si>
  <si>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</si>
  <si>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</si>
  <si>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</si>
  <si>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</si>
  <si>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</si>
  <si>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</si>
  <si>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</si>
  <si>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</si>
  <si>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</si>
  <si>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</si>
  <si>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</si>
  <si>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</si>
  <si>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</si>
  <si>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</si>
  <si>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</si>
  <si>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</si>
  <si>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</si>
  <si>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</si>
  <si>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</si>
  <si>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SAN JUAN DE LOS LAGOS</t>
  </si>
  <si>
    <t>DEL 1 AL 31 DE AGOSTO DE 2020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</si>
  <si>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</si>
  <si>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</si>
  <si>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</si>
  <si>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</si>
  <si>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ASEJ2020-08-09-06-2021-1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</si>
</sst>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B1" zoomScaleNormal="100" workbookViewId="0">
      <selection activeCell="B2" sqref="B2:BN2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41135005.620000005</v>
      </c>
      <c r="AG8" s="16">
        <f>SUM(AG9:AG15)</f>
        <v>25944113.879999999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16509293.49</v>
      </c>
      <c r="BN8" s="16">
        <f>SUM(BN9:BN17)</f>
        <v>17476365.619999997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131897.68</v>
      </c>
      <c r="AG9" s="18">
        <v>131837.14000000001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0</v>
      </c>
      <c r="BN9" s="18">
        <v>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14621748.789999999</v>
      </c>
      <c r="AG10" s="18">
        <v>8155878.46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89699.35</v>
      </c>
      <c r="BN10" s="18">
        <v>-28481.45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618128.1</v>
      </c>
      <c r="BN11" s="18">
        <v>585721.18000000005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26143305.59</v>
      </c>
      <c r="AG12" s="18">
        <v>17400006.899999999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238053.56</v>
      </c>
      <c r="AG13" s="18">
        <v>256391.38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15784522.050000001</v>
      </c>
      <c r="BN15" s="18">
        <v>16902181.899999999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468298.03</v>
      </c>
      <c r="AG16" s="16">
        <f>SUM(AG17:AG23)</f>
        <v>154708.54999999999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48878.9</v>
      </c>
      <c r="AG19" s="18">
        <v>51397.9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4861.2299999999996</v>
      </c>
      <c r="AG21" s="18">
        <v>-12607.35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390257.9</v>
      </c>
      <c r="AG22" s="18">
        <v>91618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24300</v>
      </c>
      <c r="AG23" s="18">
        <v>24300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0</v>
      </c>
      <c r="AG24" s="16">
        <f>SUM(AG25:AG29)</f>
        <v>0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0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41603303.650000006</v>
      </c>
      <c r="AG46" s="22">
        <f>AG8+AG16+AG24+AG30+AG36+AG38+AG41</f>
        <v>26098822.43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16509293.49</v>
      </c>
      <c r="BN48" s="22">
        <f>BN8+BN18+BN22+BN26+BN29+BN33+BN40+BN44</f>
        <v>17476365.619999997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12685.8</v>
      </c>
      <c r="AG54" s="18">
        <v>12685.8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127977</v>
      </c>
      <c r="AG55" s="18">
        <v>127977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376469056.04000002</v>
      </c>
      <c r="AG59" s="16">
        <f>SUM(AG60:AG66)</f>
        <v>355834346.25999999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0</v>
      </c>
      <c r="AG60" s="18">
        <v>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201646645.65000001</v>
      </c>
      <c r="AG63" s="18">
        <v>201646645.65000001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167280284.06999999</v>
      </c>
      <c r="AG64" s="18">
        <v>148151244.74000001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7542126.3200000003</v>
      </c>
      <c r="AG65" s="18">
        <v>6036455.8700000001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38320318.840000004</v>
      </c>
      <c r="AG67" s="16">
        <f>SUM(AG68:AG75)</f>
        <v>35928077.410000004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2750040.96</v>
      </c>
      <c r="AG68" s="18">
        <v>2670439.3199999998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751929.45</v>
      </c>
      <c r="AG69" s="18">
        <v>539443.31999999995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686883.22</v>
      </c>
      <c r="AG70" s="18">
        <v>686883.22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27915294.050000001</v>
      </c>
      <c r="AG71" s="18">
        <v>26280974.050000001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578492.14</v>
      </c>
      <c r="AG72" s="18">
        <v>578492.14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5631009.0199999996</v>
      </c>
      <c r="AG73" s="18">
        <v>5165175.3600000003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6670</v>
      </c>
      <c r="AG74" s="18">
        <v>6670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4449225.99</v>
      </c>
      <c r="AG76" s="16">
        <f>SUM(AG77:AG81)</f>
        <v>4449225.99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4449225.99</v>
      </c>
      <c r="AG77" s="18">
        <v>4449225.99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20642607.16</v>
      </c>
      <c r="BN80" s="26">
        <f>BN48+BN79</f>
        <v>21609679.289999999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-11768570.17</v>
      </c>
      <c r="AG82" s="16">
        <f>SUM(AG83:AG87)</f>
        <v>-8353548.9900000002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-11766411.220000001</v>
      </c>
      <c r="AG85" s="18">
        <v>-8351390.04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428571389.99000001</v>
      </c>
      <c r="BN86" s="16">
        <f>BN87+BN88+BN89+BN94+BN98</f>
        <v>392487906.61000001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-2158.9499999999998</v>
      </c>
      <c r="AG87" s="18">
        <v>-2158.9499999999998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36083483.380000003</v>
      </c>
      <c r="BN87" s="18">
        <v>64320395.090000004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392687906.61000001</v>
      </c>
      <c r="BN88" s="18">
        <v>328367511.51999998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428571389.99000001</v>
      </c>
      <c r="BN104" s="33">
        <f>BN82+BN86+BN101</f>
        <v>392487906.61000001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3">
        <f>AF48+AF53+AF59+AF67+AF76+AF82+AF88+AF95+AF101</f>
        <v>407610693.50000006</v>
      </c>
      <c r="AG105" s="63">
        <f>AG48+AG53+AG59+AG67+AG76+AG82+AG88+AG95+AG101</f>
        <v>387998763.47000003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2">
        <f>AF46+AF105</f>
        <v>449213997.1500001</v>
      </c>
      <c r="AG106" s="36">
        <f>AG46+AG105</f>
        <v>414097585.90000004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449213997.15000004</v>
      </c>
      <c r="BN106" s="38">
        <f>BN80+BN104</f>
        <v>414097585.90000004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CP</cp:lastModifiedBy>
  <cp:lastPrinted>2020-12-02T19:39:35Z</cp:lastPrinted>
  <dcterms:created xsi:type="dcterms:W3CDTF">2020-01-21T01:24:36Z</dcterms:created>
  <dcterms:modified xsi:type="dcterms:W3CDTF">2021-06-09T18:33:04Z</dcterms:modified>
</cp:coreProperties>
</file>